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3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drawings/drawing4.xml" ContentType="application/vnd.openxmlformats-officedocument.drawing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drawings/drawing5.xml" ContentType="application/vnd.openxmlformats-officedocument.drawing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drawings/drawing6.xml" ContentType="application/vnd.openxmlformats-officedocument.drawing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drawings/drawing7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drawings/drawing8.xml" ContentType="application/vnd.openxmlformats-officedocument.drawing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drawings/drawing9.xml" ContentType="application/vnd.openxmlformats-officedocument.drawing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I:\ABTEILUNG_62\623\_Allgemein\FP 2021-2027\Publizität\ESF-Webseite\Migration 2023\Arbeitshilfen\Vordrucke und Muster für spezifische Förderansätze\"/>
    </mc:Choice>
  </mc:AlternateContent>
  <bookViews>
    <workbookView xWindow="0" yWindow="0" windowWidth="23040" windowHeight="8676" tabRatio="800"/>
  </bookViews>
  <sheets>
    <sheet name="DokuHP ZP1" sheetId="2" r:id="rId1"/>
    <sheet name="Förderplan I" sheetId="1" r:id="rId2"/>
    <sheet name="DokuHP ZP2" sheetId="9" r:id="rId3"/>
    <sheet name="Förderplan II" sheetId="12" r:id="rId4"/>
    <sheet name="DokuHP ZP3" sheetId="10" r:id="rId5"/>
    <sheet name="Förderplan III" sheetId="13" r:id="rId6"/>
    <sheet name="DokuHP ZP4 (neu)" sheetId="16" r:id="rId7"/>
    <sheet name="Förderplan IV" sheetId="14" r:id="rId8"/>
    <sheet name="ZPAustritt (abschließend)" sheetId="4" r:id="rId9"/>
  </sheets>
  <definedNames>
    <definedName name="_GoBack" localSheetId="1">'Förderplan I'!#REF!</definedName>
    <definedName name="_GoBack" localSheetId="3">'Förderplan II'!#REF!</definedName>
    <definedName name="_GoBack" localSheetId="5">'Förderplan III'!#REF!</definedName>
    <definedName name="_GoBack" localSheetId="7">'Förderplan IV'!#REF!</definedName>
    <definedName name="_xlnm.Print_Area" localSheetId="0">'DokuHP ZP1'!$A$1:$C$112</definedName>
    <definedName name="_xlnm.Print_Area" localSheetId="2">'DokuHP ZP2'!$A$1:$C$117</definedName>
    <definedName name="_xlnm.Print_Area" localSheetId="4">'DokuHP ZP3'!$A$1:$C$114</definedName>
    <definedName name="_xlnm.Print_Area" localSheetId="6">'DokuHP ZP4 (neu)'!$A$1:$C$114</definedName>
    <definedName name="_xlnm.Print_Area" localSheetId="8">'ZPAustritt (abschließend)'!$A$1:$C$112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4" l="1"/>
  <c r="B15" i="14"/>
  <c r="B14" i="14"/>
  <c r="B13" i="14"/>
  <c r="B12" i="14"/>
  <c r="B11" i="14"/>
  <c r="B19" i="14"/>
  <c r="B18" i="14"/>
  <c r="B17" i="14"/>
  <c r="B17" i="1" l="1"/>
  <c r="B6" i="14" l="1"/>
  <c r="B6" i="13"/>
  <c r="B6" i="12"/>
  <c r="B6" i="1"/>
  <c r="B5" i="1"/>
  <c r="B85" i="16"/>
  <c r="C84" i="16"/>
  <c r="C83" i="16"/>
  <c r="C82" i="16"/>
  <c r="C81" i="16"/>
  <c r="C80" i="16"/>
  <c r="C79" i="16"/>
  <c r="C78" i="16"/>
  <c r="C77" i="16"/>
  <c r="C76" i="16"/>
  <c r="C75" i="16"/>
  <c r="C6" i="16"/>
  <c r="B82" i="4" l="1"/>
  <c r="C81" i="4"/>
  <c r="C80" i="4"/>
  <c r="C79" i="4"/>
  <c r="C78" i="4"/>
  <c r="C77" i="4"/>
  <c r="C76" i="4"/>
  <c r="C75" i="4"/>
  <c r="C74" i="4"/>
  <c r="C73" i="4"/>
  <c r="C72" i="4"/>
  <c r="B85" i="10"/>
  <c r="C84" i="10"/>
  <c r="C83" i="10"/>
  <c r="C82" i="10"/>
  <c r="C81" i="10"/>
  <c r="C80" i="10"/>
  <c r="C79" i="10"/>
  <c r="C78" i="10"/>
  <c r="C77" i="10"/>
  <c r="C76" i="10"/>
  <c r="C75" i="10"/>
  <c r="B85" i="9"/>
  <c r="C84" i="9"/>
  <c r="C83" i="9"/>
  <c r="C82" i="9"/>
  <c r="C81" i="9"/>
  <c r="C80" i="9"/>
  <c r="C79" i="9"/>
  <c r="C78" i="9"/>
  <c r="C77" i="9"/>
  <c r="C76" i="9"/>
  <c r="C75" i="9"/>
  <c r="B19" i="13" l="1"/>
  <c r="B18" i="13"/>
  <c r="B17" i="13"/>
  <c r="B16" i="13"/>
  <c r="B15" i="13"/>
  <c r="B14" i="13"/>
  <c r="B13" i="13"/>
  <c r="B12" i="13"/>
  <c r="B11" i="13"/>
  <c r="B18" i="12"/>
  <c r="B17" i="12"/>
  <c r="B16" i="12"/>
  <c r="B19" i="12"/>
  <c r="B15" i="12"/>
  <c r="B14" i="12"/>
  <c r="B13" i="12"/>
  <c r="B11" i="12"/>
  <c r="B12" i="12"/>
  <c r="B18" i="1" l="1"/>
  <c r="B16" i="1"/>
  <c r="B15" i="1"/>
  <c r="B14" i="1"/>
  <c r="B19" i="1" l="1"/>
  <c r="B11" i="1"/>
  <c r="C6" i="4" l="1"/>
  <c r="B5" i="14"/>
  <c r="B5" i="13"/>
  <c r="C6" i="10"/>
  <c r="B5" i="12"/>
  <c r="C6" i="9"/>
  <c r="B13" i="1" l="1"/>
  <c r="B12" i="1"/>
  <c r="B85" i="2" l="1"/>
  <c r="C76" i="2" l="1"/>
  <c r="C80" i="2"/>
  <c r="C84" i="2"/>
  <c r="C77" i="2"/>
  <c r="C81" i="2"/>
  <c r="C78" i="2"/>
  <c r="C82" i="2"/>
  <c r="C75" i="2"/>
  <c r="C79" i="2"/>
  <c r="C83" i="2"/>
</calcChain>
</file>

<file path=xl/sharedStrings.xml><?xml version="1.0" encoding="utf-8"?>
<sst xmlns="http://schemas.openxmlformats.org/spreadsheetml/2006/main" count="845" uniqueCount="139">
  <si>
    <t>Teilnehmer-ID:</t>
  </si>
  <si>
    <t xml:space="preserve">Zuweisungszeitraum:  </t>
  </si>
  <si>
    <t>1. Qualifikation:</t>
  </si>
  <si>
    <t>Zwischenstand:</t>
  </si>
  <si>
    <t>Geringer Handlungsbedarf</t>
  </si>
  <si>
    <t>1. Handlungsfeld
    Qualifikation</t>
  </si>
  <si>
    <t xml:space="preserve">wurden folgende Handlungsbedarfe festgestellt: </t>
  </si>
  <si>
    <t>Zielvereinbarung/en:</t>
  </si>
  <si>
    <t xml:space="preserve">2. </t>
  </si>
  <si>
    <t>Aktuelle Einschätzung des Handlungsbedarfes:</t>
  </si>
  <si>
    <t>Stammdaten</t>
  </si>
  <si>
    <t>Datum der Erhebung</t>
  </si>
  <si>
    <t>Staatsangehörigkeit</t>
  </si>
  <si>
    <t>Ausländischer Schulabschluss</t>
  </si>
  <si>
    <t>Berufserfahrung</t>
  </si>
  <si>
    <t>Bewerbungsunterlagen</t>
  </si>
  <si>
    <t>Bewerbungsverhalten</t>
  </si>
  <si>
    <t>Deutsch-Kenntnisse verstehen-sprechen</t>
  </si>
  <si>
    <t>Deutsch-Kenntnisse lesen-schreiben</t>
  </si>
  <si>
    <t>Äußere Erscheinung</t>
  </si>
  <si>
    <t>Kontaktgestaltung</t>
  </si>
  <si>
    <t>Führerschein</t>
  </si>
  <si>
    <t>Verbleib</t>
  </si>
  <si>
    <t xml:space="preserve">          Der Teilnehmende befindet sich weiterhin im Projekt. Die Förderplanung wurde in einem Förderplangespräch 
          erörtert. Die Richtigkeit der Angaben wird bestätigt.</t>
  </si>
  <si>
    <t xml:space="preserve">          Der Teilnehmende befindet sich weiterhin im Projekt. Die Förderplanung konnte aktuell nicht in einem   
          Förderplangespräch erörtert werden.</t>
  </si>
  <si>
    <t xml:space="preserve">          Der Teilnehmende befindet sich nicht mehr im Projekt. Ein Abschlussgespräch konnte nicht durchgeführt 
          werden. </t>
  </si>
  <si>
    <t xml:space="preserve">          Das Förderplangespräch wird nachgeholt und die Richtigkeit der Angaben bestätigt. </t>
  </si>
  <si>
    <t xml:space="preserve">          Der Teilnehmende befindet sich nicht mehr im Projekt. Ein Abschlussgespräch wurde durchgeführt. Die 
          Richtigkeit der Angaben wird bestätigt.</t>
  </si>
  <si>
    <t>Datum, Unterschrift Teilnehmer/-in</t>
  </si>
  <si>
    <t>Datum, Unterschrift Projektpersonal</t>
  </si>
  <si>
    <t>Kinderbetreuung</t>
  </si>
  <si>
    <t>Pflege Angehöriger</t>
  </si>
  <si>
    <t>Pünktlichkeit</t>
  </si>
  <si>
    <t>Erledigung von Aufträgen</t>
  </si>
  <si>
    <t>Stressbelastbarkeit</t>
  </si>
  <si>
    <t>Übernahme von Eigenverantwortung</t>
  </si>
  <si>
    <t>Lernbereitschaft</t>
  </si>
  <si>
    <t>Eigenständige Tagesstrukturierung</t>
  </si>
  <si>
    <t>Finanzielle Situation</t>
  </si>
  <si>
    <t>Schuldenstatus</t>
  </si>
  <si>
    <t>Handlungsbedarf Finanzielle Situation</t>
  </si>
  <si>
    <t>Psychische und emotionale Stabilität</t>
  </si>
  <si>
    <t>Straffälligkeit</t>
  </si>
  <si>
    <t xml:space="preserve">Handlungsbedarf Straffälligkeit </t>
  </si>
  <si>
    <t>Wohnsituation</t>
  </si>
  <si>
    <t>1.</t>
  </si>
  <si>
    <t>Dokumentation des Hilfeplanprozesses - Zeitpunkt 1</t>
  </si>
  <si>
    <t>Förderplan -  Zeitraum I</t>
  </si>
  <si>
    <t>Förderplan -  Zeitraum II</t>
  </si>
  <si>
    <t>Förderplan -  Zeitraum III</t>
  </si>
  <si>
    <t>Förderplan -  Zeitraum IV</t>
  </si>
  <si>
    <t xml:space="preserve">1.    </t>
  </si>
  <si>
    <r>
      <t xml:space="preserve">          </t>
    </r>
    <r>
      <rPr>
        <u/>
        <sz val="12"/>
        <color theme="1"/>
        <rFont val="Arial"/>
        <family val="2"/>
      </rPr>
      <t>Begründung:</t>
    </r>
    <r>
      <rPr>
        <sz val="12"/>
        <color theme="1"/>
        <rFont val="Arial"/>
        <family val="2"/>
      </rPr>
      <t xml:space="preserve"> </t>
    </r>
  </si>
  <si>
    <t>Bei der  Situationsanalyse vom (Datum)</t>
  </si>
  <si>
    <t xml:space="preserve">entspricht </t>
  </si>
  <si>
    <t>Ausland Schulabschluss - Anerkenntnis</t>
  </si>
  <si>
    <t>Dokumentation des Hilfeplanprozesses - Zeitpunkt 3</t>
  </si>
  <si>
    <t>Dokumentation des Hilfeplanprozesses - Zeitpunkt 2</t>
  </si>
  <si>
    <t xml:space="preserve">Berufsausbildung </t>
  </si>
  <si>
    <t>Geringer HB</t>
  </si>
  <si>
    <t>(Unterschrift Teilnehmender optional)</t>
  </si>
  <si>
    <t>Dokumentation des Hilfeplanprozesses - Abschließende Einschätzung</t>
  </si>
  <si>
    <t>Handlungsbedarf Qualifikation</t>
  </si>
  <si>
    <t xml:space="preserve">Qualifikation </t>
  </si>
  <si>
    <t>Arbeitserfahrung Maßnahme/Praktika</t>
  </si>
  <si>
    <t>Berufliche Orientierung (BO)</t>
  </si>
  <si>
    <t>Stand der Auseinandersetzung mit Fragen der beruflichen Orientierung</t>
  </si>
  <si>
    <t>Eigene Aktivität zur Auseinandersetzung mit Fragen der beruflichen Orientierung</t>
  </si>
  <si>
    <t>Vorstellungen von der eigenen beruflichen Zukunft</t>
  </si>
  <si>
    <t>Kenntnisse über Berufe / Arbeitswelt und ihre Anforderungen</t>
  </si>
  <si>
    <t>Auseinandersetzung mit Interessen, Vorlieben, Neigungen und Abneigungen</t>
  </si>
  <si>
    <t>Selbsteinschätzung der eigenen Stärken und Schwächen</t>
  </si>
  <si>
    <t>Schulisches Berufswahlportfolio</t>
  </si>
  <si>
    <t xml:space="preserve">Handlungsbedarf Berufliche Orientierung (BO) </t>
  </si>
  <si>
    <t>Alltags- und soziale Kompetenzen</t>
  </si>
  <si>
    <t>Selbstwirksamkeit</t>
  </si>
  <si>
    <t>Selbsteinschätzung gesamter Hilfebedarf</t>
  </si>
  <si>
    <t>Handlungsbedarf Alltags- und soziale Kompetenzen</t>
  </si>
  <si>
    <t>Art der Wohnung</t>
  </si>
  <si>
    <t>Auszug aus dem elterlichen Wohnraum angestrebt</t>
  </si>
  <si>
    <t>Drohende Obdachlosigkeit</t>
  </si>
  <si>
    <t>Handlungsbedarf Wohnsituation</t>
  </si>
  <si>
    <t>Finanzstatus</t>
  </si>
  <si>
    <t>Gesundheitliche Situation</t>
  </si>
  <si>
    <t>gesundheitliche Einschränkungen</t>
  </si>
  <si>
    <t xml:space="preserve">Handlungsbedarf Gesundheitliche Situation </t>
  </si>
  <si>
    <t>Aufenthaltsrechtliche Situation</t>
  </si>
  <si>
    <t>Aufenthaltsstatus / Arbeitserlaubnis</t>
  </si>
  <si>
    <t xml:space="preserve">Handlungsbedarf Aufenthaltsrechtliche Situation </t>
  </si>
  <si>
    <t>Handlungsbedarf Straffälligkeit</t>
  </si>
  <si>
    <t>2. Berufliche Orientierung:</t>
  </si>
  <si>
    <t>3. Alltags- und soziale Kompetenzen:</t>
  </si>
  <si>
    <t>4. Angehörige / Soziales Netzwerk:</t>
  </si>
  <si>
    <t>5. Wohnsituation:</t>
  </si>
  <si>
    <t>6. Finanzielle Situation:</t>
  </si>
  <si>
    <t>7. Gesundheitliche Situation:</t>
  </si>
  <si>
    <t>8. Aufenthaltsrechtliche Situation:</t>
  </si>
  <si>
    <t>9. Straffälligkeit:</t>
  </si>
  <si>
    <t>2. Handlungsfeld
    Berufliche Orientierung</t>
  </si>
  <si>
    <t>3. Handlungsfeld
   Alltags- und soziale Kompetenzen</t>
  </si>
  <si>
    <t>4. Handlungsfeld
    Angehörige / Soziales Netzwerk</t>
  </si>
  <si>
    <t>5. Handlungsfeld
    Wohnsituation</t>
  </si>
  <si>
    <t>6. Handlungsfeld
    Finanzielle Situation</t>
  </si>
  <si>
    <t>7. Handlungsfeld
    Gesundheitliche Situation</t>
  </si>
  <si>
    <t>8. Handlungsfeld
    Aufenthaltsrechtliche Situation</t>
  </si>
  <si>
    <t>9. Handlungsfeld
    Straffälligkeit</t>
  </si>
  <si>
    <t xml:space="preserve">4. Handlungsfeld
    Angehörige / Soziales Netzwerk </t>
  </si>
  <si>
    <t>Angehörige / Soziales Netzwerk</t>
  </si>
  <si>
    <t>Herkunftsfamilie</t>
  </si>
  <si>
    <t>Eigener Haushalt vorhanden</t>
  </si>
  <si>
    <t xml:space="preserve">Eigener Haushalt </t>
  </si>
  <si>
    <t>Eigene Kinder</t>
  </si>
  <si>
    <t>Alleinerziehendenhaushalt</t>
  </si>
  <si>
    <t>Soziales Netzwerk außerhalb Herkunftsfamilie und eigenem Haushalt</t>
  </si>
  <si>
    <t>Handlungsbedarf Angehörige / Soziales Netzwerk</t>
  </si>
  <si>
    <t>Schuldenart (Mehrfachnennung möglich)</t>
  </si>
  <si>
    <t>Energieschulden / sonst. Versorgerschulden</t>
  </si>
  <si>
    <t>Rückständige Versicherungsprämie</t>
  </si>
  <si>
    <t>Versandhaus</t>
  </si>
  <si>
    <t>Bankkredit</t>
  </si>
  <si>
    <t>Telefon / Handy</t>
  </si>
  <si>
    <t>2. Handlungsfeld
    Berufliche Orientierung (BO)</t>
  </si>
  <si>
    <t>3. Handlungsfeld
   Alltags / soziale Kompetenzen</t>
  </si>
  <si>
    <t xml:space="preserve">          Der Teilnehmende befindet sich weiterhin im Projekt. 
          Die Förderplanung wurde in einem Förderplangespräch erörtert, jedoch fehlt zum Zeitpunkt der Uploadanforderung die Unterschrift des Teilnehmenden.</t>
  </si>
  <si>
    <t xml:space="preserve">          Die Richtigkeit der Angaben wird durch das Projektpersonal bestätigt. Die TN-Unterschrift wird nachgeholt. </t>
  </si>
  <si>
    <t>Schulabschluss</t>
  </si>
  <si>
    <t>Dokumentation des Hilfeplanprozesses - Zeitpunkt 4</t>
  </si>
  <si>
    <t xml:space="preserve">          Die Richtigkeit der Angaben wird durch das Projektpersonal bestätigt.</t>
  </si>
  <si>
    <t>Verwaltungsbehörde des ESF RLP</t>
  </si>
  <si>
    <t xml:space="preserve">Situationsanalyse angelehnt an EurekaRLP+ </t>
  </si>
  <si>
    <t xml:space="preserve"> Verwaltungsbehörde des ESF RLP</t>
  </si>
  <si>
    <t>Situationsanalyse angelehnt an EurekaRLP+</t>
  </si>
  <si>
    <t>Straffälligkeit (Mehrfachnennung möglich)</t>
  </si>
  <si>
    <t>Nicht zutreffend</t>
  </si>
  <si>
    <t>Eintrag Führungszeugnis Vorstrafen</t>
  </si>
  <si>
    <t>Bewährung</t>
  </si>
  <si>
    <t>Sozialstunden</t>
  </si>
  <si>
    <t>Offene Verfahren</t>
  </si>
  <si>
    <t>Offene Haftbefehle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</si>
</sst>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u/>
      <sz val="12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i/>
      <sz val="8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93"/>
        <bgColor indexed="64"/>
      </patternFill>
    </fill>
    <fill>
      <patternFill patternType="solid">
        <fgColor rgb="FFCEC4F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16">
    <xf numFmtId="0" fontId="0" fillId="0" borderId="0" xfId="0"/>
    <xf numFmtId="14" fontId="4" fillId="0" borderId="0" xfId="0" applyNumberFormat="1" applyFont="1" applyAlignment="1" applyProtection="1">
      <alignment horizontal="left"/>
      <protection locked="0"/>
    </xf>
    <xf numFmtId="0" fontId="5" fillId="4" borderId="17" xfId="0" applyFont="1" applyFill="1" applyBorder="1" applyAlignment="1" applyProtection="1">
      <alignment horizontal="left" vertical="center" wrapText="1" indent="5"/>
      <protection locked="0"/>
    </xf>
    <xf numFmtId="0" fontId="4" fillId="4" borderId="17" xfId="0" applyFont="1" applyFill="1" applyBorder="1" applyProtection="1">
      <protection locked="0"/>
    </xf>
    <xf numFmtId="14" fontId="4" fillId="0" borderId="21" xfId="0" applyNumberFormat="1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9" fillId="4" borderId="19" xfId="0" applyFont="1" applyFill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9" fillId="4" borderId="19" xfId="0" applyFont="1" applyFill="1" applyBorder="1" applyAlignment="1" applyProtection="1">
      <alignment wrapText="1"/>
      <protection locked="0"/>
    </xf>
    <xf numFmtId="0" fontId="9" fillId="4" borderId="4" xfId="0" applyFont="1" applyFill="1" applyBorder="1" applyAlignment="1" applyProtection="1">
      <alignment vertical="center" wrapText="1"/>
      <protection locked="0"/>
    </xf>
    <xf numFmtId="14" fontId="4" fillId="4" borderId="17" xfId="0" applyNumberFormat="1" applyFont="1" applyFill="1" applyBorder="1" applyAlignment="1" applyProtection="1">
      <alignment horizontal="left"/>
      <protection locked="0"/>
    </xf>
    <xf numFmtId="0" fontId="6" fillId="4" borderId="19" xfId="0" applyFont="1" applyFill="1" applyBorder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7" xfId="1" applyFont="1" applyFill="1" applyBorder="1" applyAlignment="1" applyProtection="1">
      <alignment vertical="center" wrapText="1"/>
      <protection hidden="1"/>
    </xf>
    <xf numFmtId="14" fontId="4" fillId="0" borderId="17" xfId="0" applyNumberFormat="1" applyFont="1" applyFill="1" applyBorder="1" applyAlignment="1" applyProtection="1">
      <alignment horizontal="left"/>
      <protection hidden="1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6" fillId="0" borderId="0" xfId="0" applyFont="1" applyProtection="1"/>
    <xf numFmtId="0" fontId="5" fillId="0" borderId="1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4" fillId="2" borderId="25" xfId="0" applyFont="1" applyFill="1" applyBorder="1" applyAlignment="1" applyProtection="1">
      <alignment horizontal="center"/>
    </xf>
    <xf numFmtId="0" fontId="3" fillId="2" borderId="27" xfId="0" applyFont="1" applyFill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center"/>
    </xf>
    <xf numFmtId="0" fontId="6" fillId="0" borderId="13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/>
    </xf>
    <xf numFmtId="0" fontId="5" fillId="4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8" fillId="0" borderId="14" xfId="0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right"/>
      <protection locked="0"/>
    </xf>
    <xf numFmtId="0" fontId="5" fillId="4" borderId="5" xfId="0" applyFont="1" applyFill="1" applyBorder="1" applyAlignme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8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4" borderId="5" xfId="0" applyFont="1" applyFill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20" xfId="1" applyFont="1" applyFill="1" applyBorder="1" applyAlignment="1" applyProtection="1">
      <alignment vertical="center" wrapText="1"/>
    </xf>
    <xf numFmtId="0" fontId="4" fillId="0" borderId="18" xfId="1" applyFont="1" applyFill="1" applyBorder="1" applyAlignment="1" applyProtection="1">
      <alignment vertical="center" wrapText="1"/>
    </xf>
    <xf numFmtId="0" fontId="5" fillId="0" borderId="9" xfId="0" applyFont="1" applyBorder="1" applyProtection="1"/>
    <xf numFmtId="0" fontId="5" fillId="0" borderId="10" xfId="0" applyFont="1" applyBorder="1" applyAlignment="1" applyProtection="1"/>
    <xf numFmtId="0" fontId="5" fillId="0" borderId="4" xfId="0" applyFont="1" applyBorder="1" applyAlignment="1" applyProtection="1"/>
    <xf numFmtId="14" fontId="8" fillId="4" borderId="16" xfId="0" applyNumberFormat="1" applyFont="1" applyFill="1" applyBorder="1" applyAlignment="1" applyProtection="1">
      <alignment horizontal="left" vertical="center"/>
      <protection locked="0"/>
    </xf>
    <xf numFmtId="14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left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4" borderId="29" xfId="0" applyFont="1" applyFill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0" borderId="13" xfId="0" applyFont="1" applyBorder="1" applyProtection="1"/>
    <xf numFmtId="0" fontId="6" fillId="0" borderId="13" xfId="0" applyFont="1" applyBorder="1" applyAlignment="1" applyProtection="1">
      <alignment vertical="center"/>
    </xf>
    <xf numFmtId="0" fontId="1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7" fillId="0" borderId="7" xfId="1" applyFont="1" applyFill="1" applyBorder="1" applyAlignment="1" applyProtection="1">
      <alignment vertical="center" wrapText="1"/>
      <protection hidden="1"/>
    </xf>
    <xf numFmtId="14" fontId="7" fillId="0" borderId="17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Protection="1">
      <protection locked="0"/>
    </xf>
    <xf numFmtId="0" fontId="4" fillId="0" borderId="13" xfId="0" applyFont="1" applyBorder="1" applyProtection="1"/>
    <xf numFmtId="0" fontId="1" fillId="4" borderId="5" xfId="0" applyFont="1" applyFill="1" applyBorder="1" applyAlignme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12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1" fillId="0" borderId="9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left"/>
      <protection locked="0"/>
    </xf>
    <xf numFmtId="0" fontId="1" fillId="0" borderId="8" xfId="0" applyFont="1" applyBorder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11" xfId="0" applyFont="1" applyBorder="1" applyAlignment="1" applyProtection="1">
      <alignment wrapText="1"/>
    </xf>
    <xf numFmtId="0" fontId="5" fillId="0" borderId="12" xfId="0" applyFont="1" applyBorder="1" applyAlignment="1" applyProtection="1">
      <alignment wrapText="1"/>
    </xf>
    <xf numFmtId="0" fontId="5" fillId="0" borderId="7" xfId="0" applyFont="1" applyBorder="1" applyAlignment="1" applyProtection="1">
      <alignment wrapText="1"/>
    </xf>
    <xf numFmtId="0" fontId="5" fillId="0" borderId="5" xfId="0" applyFont="1" applyBorder="1" applyAlignment="1" applyProtection="1">
      <alignment wrapText="1"/>
    </xf>
    <xf numFmtId="0" fontId="5" fillId="0" borderId="9" xfId="0" applyFont="1" applyBorder="1" applyAlignment="1" applyProtection="1">
      <alignment wrapText="1"/>
    </xf>
    <xf numFmtId="0" fontId="5" fillId="0" borderId="10" xfId="0" applyFont="1" applyBorder="1" applyAlignment="1" applyProtection="1">
      <alignment wrapText="1"/>
    </xf>
    <xf numFmtId="0" fontId="8" fillId="5" borderId="20" xfId="0" applyFont="1" applyFill="1" applyBorder="1" applyAlignment="1" applyProtection="1">
      <alignment vertical="center" wrapText="1"/>
      <protection locked="0"/>
    </xf>
    <xf numFmtId="0" fontId="8" fillId="5" borderId="16" xfId="0" applyFont="1" applyFill="1" applyBorder="1" applyAlignment="1" applyProtection="1">
      <alignment vertical="center" wrapText="1"/>
      <protection locked="0"/>
    </xf>
    <xf numFmtId="0" fontId="5" fillId="5" borderId="16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8" fillId="5" borderId="22" xfId="0" applyFont="1" applyFill="1" applyBorder="1" applyAlignment="1" applyProtection="1">
      <alignment vertical="center" wrapText="1"/>
      <protection locked="0"/>
    </xf>
    <xf numFmtId="0" fontId="8" fillId="5" borderId="23" xfId="0" applyFont="1" applyFill="1" applyBorder="1" applyAlignment="1" applyProtection="1">
      <alignment vertical="center" wrapText="1"/>
      <protection locked="0"/>
    </xf>
    <xf numFmtId="0" fontId="8" fillId="5" borderId="24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wrapText="1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left" wrapText="1"/>
      <protection locked="0"/>
    </xf>
    <xf numFmtId="0" fontId="8" fillId="0" borderId="12" xfId="0" applyFont="1" applyFill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center" vertical="center"/>
    </xf>
  </cellXfs>
  <cellStyles count="2">
    <cellStyle name="20 % - Akzent1" xfId="1" builtinId="30"/>
    <cellStyle name="Standard" xfId="0" builtinId="0"/>
  </cellStyles>
  <dxfs count="22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93"/>
      <color rgb="FFCEC4F2"/>
      <color rgb="FFFFFFC1"/>
      <color rgb="FFFF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4978400</xdr:colOff>
          <xdr:row>69</xdr:row>
          <xdr:rowOff>0</xdr:rowOff>
        </xdr:from>
        <xdr:to>
          <xdr:col>2</xdr:col>
          <xdr:colOff>501650</xdr:colOff>
          <xdr:row>83</xdr:row>
          <xdr:rowOff>227541</xdr:rowOff>
        </xdr:to>
        <xdr:grpSp>
          <xdr:nvGrpSpPr>
            <xdr:cNvPr id="18" name="Gruppieren 17"/>
            <xdr:cNvGrpSpPr/>
          </xdr:nvGrpSpPr>
          <xdr:grpSpPr>
            <a:xfrm>
              <a:off x="5274733" y="16027400"/>
              <a:ext cx="874184" cy="3427941"/>
              <a:chOff x="4943473" y="13830305"/>
              <a:chExt cx="504831" cy="3429007"/>
            </a:xfrm>
          </xdr:grpSpPr>
          <xdr:sp macro="" textlink="">
            <xdr:nvSpPr>
              <xdr:cNvPr id="21520" name="Check Box 16" hidden="1">
                <a:extLst>
                  <a:ext uri="{63B3BB69-23CF-44E3-9099-C40C66FF867C}">
                    <a14:compatExt spid="_x0000_s21520"/>
                  </a:ext>
                </a:extLst>
              </xdr:cNvPr>
              <xdr:cNvSpPr/>
            </xdr:nvSpPr>
            <xdr:spPr bwMode="auto">
              <a:xfrm>
                <a:off x="4972051" y="13830305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1" name="Check Box 17" hidden="1">
                <a:extLst>
                  <a:ext uri="{63B3BB69-23CF-44E3-9099-C40C66FF867C}">
                    <a14:compatExt spid="_x0000_s21521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2" name="Check Box 18" hidden="1">
                <a:extLst>
                  <a:ext uri="{63B3BB69-23CF-44E3-9099-C40C66FF867C}">
                    <a14:compatExt spid="_x0000_s21522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3" name="Check Box 19" hidden="1">
                <a:extLst>
                  <a:ext uri="{63B3BB69-23CF-44E3-9099-C40C66FF867C}">
                    <a14:compatExt spid="_x0000_s21523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4" name="Check Box 20" hidden="1">
                <a:extLst>
                  <a:ext uri="{63B3BB69-23CF-44E3-9099-C40C66FF867C}">
                    <a14:compatExt spid="_x0000_s21524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5" name="Check Box 21" hidden="1">
                <a:extLst>
                  <a:ext uri="{63B3BB69-23CF-44E3-9099-C40C66FF867C}">
                    <a14:compatExt spid="_x0000_s21525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6" name="Check Box 22" hidden="1">
                <a:extLst>
                  <a:ext uri="{63B3BB69-23CF-44E3-9099-C40C66FF867C}">
                    <a14:compatExt spid="_x0000_s21526"/>
                  </a:ext>
                </a:extLst>
              </xdr:cNvPr>
              <xdr:cNvSpPr/>
            </xdr:nvSpPr>
            <xdr:spPr bwMode="auto">
              <a:xfrm>
                <a:off x="4962530" y="15211426"/>
                <a:ext cx="48577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7" name="Check Box 23" hidden="1">
                <a:extLst>
                  <a:ext uri="{63B3BB69-23CF-44E3-9099-C40C66FF867C}">
                    <a14:compatExt spid="_x0000_s21527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8" name="Check Box 24" hidden="1">
                <a:extLst>
                  <a:ext uri="{63B3BB69-23CF-44E3-9099-C40C66FF867C}">
                    <a14:compatExt spid="_x0000_s21528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9" name="Check Box 25" hidden="1">
                <a:extLst>
                  <a:ext uri="{63B3BB69-23CF-44E3-9099-C40C66FF867C}">
                    <a14:compatExt spid="_x0000_s21529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30" name="Check Box 26" hidden="1">
                <a:extLst>
                  <a:ext uri="{63B3BB69-23CF-44E3-9099-C40C66FF867C}">
                    <a14:compatExt spid="_x0000_s21530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31" name="Check Box 27" hidden="1">
                <a:extLst>
                  <a:ext uri="{63B3BB69-23CF-44E3-9099-C40C66FF867C}">
                    <a14:compatExt spid="_x0000_s21531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32" name="Check Box 28" hidden="1">
                <a:extLst>
                  <a:ext uri="{63B3BB69-23CF-44E3-9099-C40C66FF867C}">
                    <a14:compatExt spid="_x0000_s21532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33" name="Check Box 29" hidden="1">
                <a:extLst>
                  <a:ext uri="{63B3BB69-23CF-44E3-9099-C40C66FF867C}">
                    <a14:compatExt spid="_x0000_s21533"/>
                  </a:ext>
                </a:extLst>
              </xdr:cNvPr>
              <xdr:cNvSpPr/>
            </xdr:nvSpPr>
            <xdr:spPr bwMode="auto">
              <a:xfrm>
                <a:off x="4943473" y="16802099"/>
                <a:ext cx="37147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34" name="Check Box 30" hidden="1">
                <a:extLst>
                  <a:ext uri="{63B3BB69-23CF-44E3-9099-C40C66FF867C}">
                    <a14:compatExt spid="_x0000_s21534"/>
                  </a:ext>
                </a:extLst>
              </xdr:cNvPr>
              <xdr:cNvSpPr/>
            </xdr:nvSpPr>
            <xdr:spPr bwMode="auto">
              <a:xfrm>
                <a:off x="4943480" y="1704023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4983480</xdr:colOff>
          <xdr:row>98</xdr:row>
          <xdr:rowOff>15240</xdr:rowOff>
        </xdr:from>
        <xdr:to>
          <xdr:col>2</xdr:col>
          <xdr:colOff>693420</xdr:colOff>
          <xdr:row>99</xdr:row>
          <xdr:rowOff>22860</xdr:rowOff>
        </xdr:to>
        <xdr:sp macro="" textlink="">
          <xdr:nvSpPr>
            <xdr:cNvPr id="21537" name="Check Box 33" hidden="1">
              <a:extLst>
                <a:ext uri="{63B3BB69-23CF-44E3-9099-C40C66FF867C}">
                  <a14:compatExt spid="_x0000_s2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4983480</xdr:colOff>
          <xdr:row>99</xdr:row>
          <xdr:rowOff>22860</xdr:rowOff>
        </xdr:from>
        <xdr:to>
          <xdr:col>2</xdr:col>
          <xdr:colOff>685800</xdr:colOff>
          <xdr:row>100</xdr:row>
          <xdr:rowOff>30480</xdr:rowOff>
        </xdr:to>
        <xdr:sp macro="" textlink="">
          <xdr:nvSpPr>
            <xdr:cNvPr id="21538" name="Check Box 34" hidden="1">
              <a:extLst>
                <a:ext uri="{63B3BB69-23CF-44E3-9099-C40C66FF867C}">
                  <a14:compatExt spid="_x0000_s2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4975860</xdr:colOff>
          <xdr:row>100</xdr:row>
          <xdr:rowOff>7620</xdr:rowOff>
        </xdr:from>
        <xdr:to>
          <xdr:col>2</xdr:col>
          <xdr:colOff>685800</xdr:colOff>
          <xdr:row>101</xdr:row>
          <xdr:rowOff>15240</xdr:rowOff>
        </xdr:to>
        <xdr:sp macro="" textlink="">
          <xdr:nvSpPr>
            <xdr:cNvPr id="21539" name="Check Box 35" hidden="1">
              <a:extLst>
                <a:ext uri="{63B3BB69-23CF-44E3-9099-C40C66FF867C}">
                  <a14:compatExt spid="_x0000_s2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4975860</xdr:colOff>
          <xdr:row>101</xdr:row>
          <xdr:rowOff>7620</xdr:rowOff>
        </xdr:from>
        <xdr:to>
          <xdr:col>2</xdr:col>
          <xdr:colOff>685800</xdr:colOff>
          <xdr:row>102</xdr:row>
          <xdr:rowOff>15240</xdr:rowOff>
        </xdr:to>
        <xdr:sp macro="" textlink="">
          <xdr:nvSpPr>
            <xdr:cNvPr id="21540" name="Check Box 36" hidden="1">
              <a:extLst>
                <a:ext uri="{63B3BB69-23CF-44E3-9099-C40C66FF867C}">
                  <a14:compatExt spid="_x0000_s2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4975860</xdr:colOff>
          <xdr:row>102</xdr:row>
          <xdr:rowOff>0</xdr:rowOff>
        </xdr:from>
        <xdr:to>
          <xdr:col>2</xdr:col>
          <xdr:colOff>685800</xdr:colOff>
          <xdr:row>103</xdr:row>
          <xdr:rowOff>7620</xdr:rowOff>
        </xdr:to>
        <xdr:sp macro="" textlink="">
          <xdr:nvSpPr>
            <xdr:cNvPr id="21541" name="Check Box 37" hidden="1">
              <a:extLst>
                <a:ext uri="{63B3BB69-23CF-44E3-9099-C40C66FF867C}">
                  <a14:compatExt spid="_x0000_s2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4983480</xdr:colOff>
          <xdr:row>103</xdr:row>
          <xdr:rowOff>0</xdr:rowOff>
        </xdr:from>
        <xdr:to>
          <xdr:col>2</xdr:col>
          <xdr:colOff>685800</xdr:colOff>
          <xdr:row>104</xdr:row>
          <xdr:rowOff>7620</xdr:rowOff>
        </xdr:to>
        <xdr:sp macro="" textlink="">
          <xdr:nvSpPr>
            <xdr:cNvPr id="21542" name="Check Box 38" hidden="1">
              <a:extLst>
                <a:ext uri="{63B3BB69-23CF-44E3-9099-C40C66FF867C}">
                  <a14:compatExt spid="_x0000_s2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109</xdr:row>
          <xdr:rowOff>22860</xdr:rowOff>
        </xdr:from>
        <xdr:to>
          <xdr:col>0</xdr:col>
          <xdr:colOff>289560</xdr:colOff>
          <xdr:row>110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115</xdr:row>
          <xdr:rowOff>22860</xdr:rowOff>
        </xdr:from>
        <xdr:to>
          <xdr:col>0</xdr:col>
          <xdr:colOff>289560</xdr:colOff>
          <xdr:row>116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119</xdr:row>
          <xdr:rowOff>22860</xdr:rowOff>
        </xdr:from>
        <xdr:to>
          <xdr:col>0</xdr:col>
          <xdr:colOff>289560</xdr:colOff>
          <xdr:row>120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121</xdr:row>
          <xdr:rowOff>22860</xdr:rowOff>
        </xdr:from>
        <xdr:to>
          <xdr:col>0</xdr:col>
          <xdr:colOff>289560</xdr:colOff>
          <xdr:row>122</xdr:row>
          <xdr:rowOff>68580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121</xdr:row>
          <xdr:rowOff>22860</xdr:rowOff>
        </xdr:from>
        <xdr:to>
          <xdr:col>0</xdr:col>
          <xdr:colOff>289560</xdr:colOff>
          <xdr:row>122</xdr:row>
          <xdr:rowOff>68580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111</xdr:row>
          <xdr:rowOff>22860</xdr:rowOff>
        </xdr:from>
        <xdr:to>
          <xdr:col>0</xdr:col>
          <xdr:colOff>289560</xdr:colOff>
          <xdr:row>112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5052483</xdr:colOff>
          <xdr:row>69</xdr:row>
          <xdr:rowOff>1059</xdr:rowOff>
        </xdr:from>
        <xdr:to>
          <xdr:col>2</xdr:col>
          <xdr:colOff>575733</xdr:colOff>
          <xdr:row>84</xdr:row>
          <xdr:rowOff>0</xdr:rowOff>
        </xdr:to>
        <xdr:grpSp>
          <xdr:nvGrpSpPr>
            <xdr:cNvPr id="107" name="Gruppieren 106"/>
            <xdr:cNvGrpSpPr/>
          </xdr:nvGrpSpPr>
          <xdr:grpSpPr>
            <a:xfrm>
              <a:off x="5348815" y="16028458"/>
              <a:ext cx="874182" cy="3427941"/>
              <a:chOff x="4943473" y="13830295"/>
              <a:chExt cx="504831" cy="3429004"/>
            </a:xfrm>
          </xdr:grpSpPr>
          <xdr:sp macro="" textlink="">
            <xdr:nvSpPr>
              <xdr:cNvPr id="13440" name="Check Box 128" hidden="1">
                <a:extLst>
                  <a:ext uri="{63B3BB69-23CF-44E3-9099-C40C66FF867C}">
                    <a14:compatExt spid="_x0000_s13440"/>
                  </a:ext>
                </a:extLst>
              </xdr:cNvPr>
              <xdr:cNvSpPr/>
            </xdr:nvSpPr>
            <xdr:spPr bwMode="auto">
              <a:xfrm>
                <a:off x="4972051" y="13830295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41" name="Check Box 129" hidden="1">
                <a:extLst>
                  <a:ext uri="{63B3BB69-23CF-44E3-9099-C40C66FF867C}">
                    <a14:compatExt spid="_x0000_s13441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42" name="Check Box 130" hidden="1">
                <a:extLst>
                  <a:ext uri="{63B3BB69-23CF-44E3-9099-C40C66FF867C}">
                    <a14:compatExt spid="_x0000_s13442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43" name="Check Box 131" hidden="1">
                <a:extLst>
                  <a:ext uri="{63B3BB69-23CF-44E3-9099-C40C66FF867C}">
                    <a14:compatExt spid="_x0000_s13443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44" name="Check Box 132" hidden="1">
                <a:extLst>
                  <a:ext uri="{63B3BB69-23CF-44E3-9099-C40C66FF867C}">
                    <a14:compatExt spid="_x0000_s13444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45" name="Check Box 133" hidden="1">
                <a:extLst>
                  <a:ext uri="{63B3BB69-23CF-44E3-9099-C40C66FF867C}">
                    <a14:compatExt spid="_x0000_s13445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46" name="Check Box 134" hidden="1">
                <a:extLst>
                  <a:ext uri="{63B3BB69-23CF-44E3-9099-C40C66FF867C}">
                    <a14:compatExt spid="_x0000_s13446"/>
                  </a:ext>
                </a:extLst>
              </xdr:cNvPr>
              <xdr:cNvSpPr/>
            </xdr:nvSpPr>
            <xdr:spPr bwMode="auto">
              <a:xfrm>
                <a:off x="4962530" y="15211426"/>
                <a:ext cx="48577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47" name="Check Box 135" hidden="1">
                <a:extLst>
                  <a:ext uri="{63B3BB69-23CF-44E3-9099-C40C66FF867C}">
                    <a14:compatExt spid="_x0000_s13447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48" name="Check Box 136" hidden="1">
                <a:extLst>
                  <a:ext uri="{63B3BB69-23CF-44E3-9099-C40C66FF867C}">
                    <a14:compatExt spid="_x0000_s13448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49" name="Check Box 137" hidden="1">
                <a:extLst>
                  <a:ext uri="{63B3BB69-23CF-44E3-9099-C40C66FF867C}">
                    <a14:compatExt spid="_x0000_s13449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0" name="Check Box 138" hidden="1">
                <a:extLst>
                  <a:ext uri="{63B3BB69-23CF-44E3-9099-C40C66FF867C}">
                    <a14:compatExt spid="_x0000_s13450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1" name="Check Box 139" hidden="1">
                <a:extLst>
                  <a:ext uri="{63B3BB69-23CF-44E3-9099-C40C66FF867C}">
                    <a14:compatExt spid="_x0000_s13451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2" name="Check Box 140" hidden="1">
                <a:extLst>
                  <a:ext uri="{63B3BB69-23CF-44E3-9099-C40C66FF867C}">
                    <a14:compatExt spid="_x0000_s13452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3" name="Check Box 141" hidden="1">
                <a:extLst>
                  <a:ext uri="{63B3BB69-23CF-44E3-9099-C40C66FF867C}">
                    <a14:compatExt spid="_x0000_s13453"/>
                  </a:ext>
                </a:extLst>
              </xdr:cNvPr>
              <xdr:cNvSpPr/>
            </xdr:nvSpPr>
            <xdr:spPr bwMode="auto">
              <a:xfrm>
                <a:off x="4943473" y="16802099"/>
                <a:ext cx="37147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4" name="Check Box 142" hidden="1">
                <a:extLst>
                  <a:ext uri="{63B3BB69-23CF-44E3-9099-C40C66FF867C}">
                    <a14:compatExt spid="_x0000_s13454"/>
                  </a:ext>
                </a:extLst>
              </xdr:cNvPr>
              <xdr:cNvSpPr/>
            </xdr:nvSpPr>
            <xdr:spPr bwMode="auto">
              <a:xfrm>
                <a:off x="4943480" y="17040224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4978400</xdr:colOff>
          <xdr:row>69</xdr:row>
          <xdr:rowOff>0</xdr:rowOff>
        </xdr:from>
        <xdr:to>
          <xdr:col>2</xdr:col>
          <xdr:colOff>501650</xdr:colOff>
          <xdr:row>83</xdr:row>
          <xdr:rowOff>227541</xdr:rowOff>
        </xdr:to>
        <xdr:grpSp>
          <xdr:nvGrpSpPr>
            <xdr:cNvPr id="18" name="Gruppieren 17"/>
            <xdr:cNvGrpSpPr/>
          </xdr:nvGrpSpPr>
          <xdr:grpSpPr>
            <a:xfrm>
              <a:off x="5274732" y="16027400"/>
              <a:ext cx="874182" cy="3427941"/>
              <a:chOff x="4943473" y="13830305"/>
              <a:chExt cx="504831" cy="3429007"/>
            </a:xfrm>
          </xdr:grpSpPr>
          <xdr:sp macro="" textlink="">
            <xdr:nvSpPr>
              <xdr:cNvPr id="13458" name="Check Box 146" hidden="1">
                <a:extLst>
                  <a:ext uri="{63B3BB69-23CF-44E3-9099-C40C66FF867C}">
                    <a14:compatExt spid="_x0000_s13458"/>
                  </a:ext>
                </a:extLst>
              </xdr:cNvPr>
              <xdr:cNvSpPr/>
            </xdr:nvSpPr>
            <xdr:spPr bwMode="auto">
              <a:xfrm>
                <a:off x="4972051" y="13830305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9" name="Check Box 147" hidden="1">
                <a:extLst>
                  <a:ext uri="{63B3BB69-23CF-44E3-9099-C40C66FF867C}">
                    <a14:compatExt spid="_x0000_s13459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60" name="Check Box 148" hidden="1">
                <a:extLst>
                  <a:ext uri="{63B3BB69-23CF-44E3-9099-C40C66FF867C}">
                    <a14:compatExt spid="_x0000_s13460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61" name="Check Box 149" hidden="1">
                <a:extLst>
                  <a:ext uri="{63B3BB69-23CF-44E3-9099-C40C66FF867C}">
                    <a14:compatExt spid="_x0000_s13461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62" name="Check Box 150" hidden="1">
                <a:extLst>
                  <a:ext uri="{63B3BB69-23CF-44E3-9099-C40C66FF867C}">
                    <a14:compatExt spid="_x0000_s13462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63" name="Check Box 151" hidden="1">
                <a:extLst>
                  <a:ext uri="{63B3BB69-23CF-44E3-9099-C40C66FF867C}">
                    <a14:compatExt spid="_x0000_s13463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64" name="Check Box 152" hidden="1">
                <a:extLst>
                  <a:ext uri="{63B3BB69-23CF-44E3-9099-C40C66FF867C}">
                    <a14:compatExt spid="_x0000_s13464"/>
                  </a:ext>
                </a:extLst>
              </xdr:cNvPr>
              <xdr:cNvSpPr/>
            </xdr:nvSpPr>
            <xdr:spPr bwMode="auto">
              <a:xfrm>
                <a:off x="4962530" y="15211426"/>
                <a:ext cx="48577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65" name="Check Box 153" hidden="1">
                <a:extLst>
                  <a:ext uri="{63B3BB69-23CF-44E3-9099-C40C66FF867C}">
                    <a14:compatExt spid="_x0000_s13465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66" name="Check Box 154" hidden="1">
                <a:extLst>
                  <a:ext uri="{63B3BB69-23CF-44E3-9099-C40C66FF867C}">
                    <a14:compatExt spid="_x0000_s13466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67" name="Check Box 155" hidden="1">
                <a:extLst>
                  <a:ext uri="{63B3BB69-23CF-44E3-9099-C40C66FF867C}">
                    <a14:compatExt spid="_x0000_s13467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68" name="Check Box 156" hidden="1">
                <a:extLst>
                  <a:ext uri="{63B3BB69-23CF-44E3-9099-C40C66FF867C}">
                    <a14:compatExt spid="_x0000_s13468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69" name="Check Box 157" hidden="1">
                <a:extLst>
                  <a:ext uri="{63B3BB69-23CF-44E3-9099-C40C66FF867C}">
                    <a14:compatExt spid="_x0000_s13469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70" name="Check Box 158" hidden="1">
                <a:extLst>
                  <a:ext uri="{63B3BB69-23CF-44E3-9099-C40C66FF867C}">
                    <a14:compatExt spid="_x0000_s13470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71" name="Check Box 159" hidden="1">
                <a:extLst>
                  <a:ext uri="{63B3BB69-23CF-44E3-9099-C40C66FF867C}">
                    <a14:compatExt spid="_x0000_s13471"/>
                  </a:ext>
                </a:extLst>
              </xdr:cNvPr>
              <xdr:cNvSpPr/>
            </xdr:nvSpPr>
            <xdr:spPr bwMode="auto">
              <a:xfrm>
                <a:off x="4943473" y="16802099"/>
                <a:ext cx="37147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72" name="Check Box 160" hidden="1">
                <a:extLst>
                  <a:ext uri="{63B3BB69-23CF-44E3-9099-C40C66FF867C}">
                    <a14:compatExt spid="_x0000_s13472"/>
                  </a:ext>
                </a:extLst>
              </xdr:cNvPr>
              <xdr:cNvSpPr/>
            </xdr:nvSpPr>
            <xdr:spPr bwMode="auto">
              <a:xfrm>
                <a:off x="4943480" y="1704023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4983480</xdr:colOff>
          <xdr:row>98</xdr:row>
          <xdr:rowOff>15240</xdr:rowOff>
        </xdr:from>
        <xdr:to>
          <xdr:col>2</xdr:col>
          <xdr:colOff>693420</xdr:colOff>
          <xdr:row>99</xdr:row>
          <xdr:rowOff>53340</xdr:rowOff>
        </xdr:to>
        <xdr:sp macro="" textlink="">
          <xdr:nvSpPr>
            <xdr:cNvPr id="13475" name="Check Box 163" hidden="1">
              <a:extLst>
                <a:ext uri="{63B3BB69-23CF-44E3-9099-C40C66FF867C}">
                  <a14:compatExt spid="_x0000_s13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4983480</xdr:colOff>
          <xdr:row>99</xdr:row>
          <xdr:rowOff>22860</xdr:rowOff>
        </xdr:from>
        <xdr:to>
          <xdr:col>2</xdr:col>
          <xdr:colOff>685800</xdr:colOff>
          <xdr:row>100</xdr:row>
          <xdr:rowOff>60960</xdr:rowOff>
        </xdr:to>
        <xdr:sp macro="" textlink="">
          <xdr:nvSpPr>
            <xdr:cNvPr id="13476" name="Check Box 164" hidden="1">
              <a:extLst>
                <a:ext uri="{63B3BB69-23CF-44E3-9099-C40C66FF867C}">
                  <a14:compatExt spid="_x0000_s13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4975860</xdr:colOff>
          <xdr:row>100</xdr:row>
          <xdr:rowOff>7620</xdr:rowOff>
        </xdr:from>
        <xdr:to>
          <xdr:col>2</xdr:col>
          <xdr:colOff>685800</xdr:colOff>
          <xdr:row>101</xdr:row>
          <xdr:rowOff>45720</xdr:rowOff>
        </xdr:to>
        <xdr:sp macro="" textlink="">
          <xdr:nvSpPr>
            <xdr:cNvPr id="13477" name="Check Box 165" hidden="1">
              <a:extLst>
                <a:ext uri="{63B3BB69-23CF-44E3-9099-C40C66FF867C}">
                  <a14:compatExt spid="_x0000_s13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4975860</xdr:colOff>
          <xdr:row>101</xdr:row>
          <xdr:rowOff>7620</xdr:rowOff>
        </xdr:from>
        <xdr:to>
          <xdr:col>2</xdr:col>
          <xdr:colOff>685800</xdr:colOff>
          <xdr:row>102</xdr:row>
          <xdr:rowOff>45720</xdr:rowOff>
        </xdr:to>
        <xdr:sp macro="" textlink="">
          <xdr:nvSpPr>
            <xdr:cNvPr id="13478" name="Check Box 166" hidden="1">
              <a:extLst>
                <a:ext uri="{63B3BB69-23CF-44E3-9099-C40C66FF867C}">
                  <a14:compatExt spid="_x0000_s13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4975860</xdr:colOff>
          <xdr:row>102</xdr:row>
          <xdr:rowOff>0</xdr:rowOff>
        </xdr:from>
        <xdr:to>
          <xdr:col>2</xdr:col>
          <xdr:colOff>685800</xdr:colOff>
          <xdr:row>103</xdr:row>
          <xdr:rowOff>38100</xdr:rowOff>
        </xdr:to>
        <xdr:sp macro="" textlink="">
          <xdr:nvSpPr>
            <xdr:cNvPr id="13479" name="Check Box 167" hidden="1">
              <a:extLst>
                <a:ext uri="{63B3BB69-23CF-44E3-9099-C40C66FF867C}">
                  <a14:compatExt spid="_x0000_s13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4983480</xdr:colOff>
          <xdr:row>103</xdr:row>
          <xdr:rowOff>0</xdr:rowOff>
        </xdr:from>
        <xdr:to>
          <xdr:col>2</xdr:col>
          <xdr:colOff>685800</xdr:colOff>
          <xdr:row>104</xdr:row>
          <xdr:rowOff>38100</xdr:rowOff>
        </xdr:to>
        <xdr:sp macro="" textlink="">
          <xdr:nvSpPr>
            <xdr:cNvPr id="13480" name="Check Box 168" hidden="1">
              <a:extLst>
                <a:ext uri="{63B3BB69-23CF-44E3-9099-C40C66FF867C}">
                  <a14:compatExt spid="_x0000_s13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109</xdr:row>
          <xdr:rowOff>22860</xdr:rowOff>
        </xdr:from>
        <xdr:to>
          <xdr:col>0</xdr:col>
          <xdr:colOff>289560</xdr:colOff>
          <xdr:row>110</xdr:row>
          <xdr:rowOff>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115</xdr:row>
          <xdr:rowOff>22860</xdr:rowOff>
        </xdr:from>
        <xdr:to>
          <xdr:col>0</xdr:col>
          <xdr:colOff>289560</xdr:colOff>
          <xdr:row>116</xdr:row>
          <xdr:rowOff>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119</xdr:row>
          <xdr:rowOff>22860</xdr:rowOff>
        </xdr:from>
        <xdr:to>
          <xdr:col>0</xdr:col>
          <xdr:colOff>289560</xdr:colOff>
          <xdr:row>120</xdr:row>
          <xdr:rowOff>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121</xdr:row>
          <xdr:rowOff>22860</xdr:rowOff>
        </xdr:from>
        <xdr:to>
          <xdr:col>0</xdr:col>
          <xdr:colOff>289560</xdr:colOff>
          <xdr:row>122</xdr:row>
          <xdr:rowOff>68580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121</xdr:row>
          <xdr:rowOff>22860</xdr:rowOff>
        </xdr:from>
        <xdr:to>
          <xdr:col>0</xdr:col>
          <xdr:colOff>289560</xdr:colOff>
          <xdr:row>122</xdr:row>
          <xdr:rowOff>68580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111</xdr:row>
          <xdr:rowOff>22860</xdr:rowOff>
        </xdr:from>
        <xdr:to>
          <xdr:col>0</xdr:col>
          <xdr:colOff>289560</xdr:colOff>
          <xdr:row>112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104</xdr:row>
          <xdr:rowOff>0</xdr:rowOff>
        </xdr:from>
        <xdr:to>
          <xdr:col>2</xdr:col>
          <xdr:colOff>76200</xdr:colOff>
          <xdr:row>104</xdr:row>
          <xdr:rowOff>9525</xdr:rowOff>
        </xdr:to>
        <xdr:grpSp>
          <xdr:nvGrpSpPr>
            <xdr:cNvPr id="2" name="Gruppieren 1"/>
            <xdr:cNvGrpSpPr/>
          </xdr:nvGrpSpPr>
          <xdr:grpSpPr>
            <a:xfrm>
              <a:off x="5001683" y="23511933"/>
              <a:ext cx="721784" cy="9525"/>
              <a:chOff x="4972050" y="19771725"/>
              <a:chExt cx="304800" cy="1592849"/>
            </a:xfrm>
          </xdr:grpSpPr>
          <xdr:sp macro="" textlink="">
            <xdr:nvSpPr>
              <xdr:cNvPr id="14337" name="Check Box 1" hidden="1">
                <a:extLst>
                  <a:ext uri="{63B3BB69-23CF-44E3-9099-C40C66FF867C}">
                    <a14:compatExt spid="_x0000_s14337"/>
                  </a:ext>
                </a:extLst>
              </xdr:cNvPr>
              <xdr:cNvSpPr/>
            </xdr:nvSpPr>
            <xdr:spPr bwMode="auto">
              <a:xfrm>
                <a:off x="4972050" y="19771725"/>
                <a:ext cx="304800" cy="2189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38" name="Check Box 2" hidden="1">
                <a:extLst>
                  <a:ext uri="{63B3BB69-23CF-44E3-9099-C40C66FF867C}">
                    <a14:compatExt spid="_x0000_s14338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39" name="Check Box 3" hidden="1">
                <a:extLst>
                  <a:ext uri="{63B3BB69-23CF-44E3-9099-C40C66FF867C}">
                    <a14:compatExt spid="_x0000_s14339"/>
                  </a:ext>
                </a:extLst>
              </xdr:cNvPr>
              <xdr:cNvSpPr/>
            </xdr:nvSpPr>
            <xdr:spPr bwMode="auto">
              <a:xfrm>
                <a:off x="4972050" y="20230934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0" name="Check Box 4" hidden="1">
                <a:extLst>
                  <a:ext uri="{63B3BB69-23CF-44E3-9099-C40C66FF867C}">
                    <a14:compatExt spid="_x0000_s14340"/>
                  </a:ext>
                </a:extLst>
              </xdr:cNvPr>
              <xdr:cNvSpPr/>
            </xdr:nvSpPr>
            <xdr:spPr bwMode="auto">
              <a:xfrm>
                <a:off x="4972050" y="20459869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1" name="Check Box 5" hidden="1">
                <a:extLst>
                  <a:ext uri="{63B3BB69-23CF-44E3-9099-C40C66FF867C}">
                    <a14:compatExt spid="_x0000_s14341"/>
                  </a:ext>
                </a:extLst>
              </xdr:cNvPr>
              <xdr:cNvSpPr/>
            </xdr:nvSpPr>
            <xdr:spPr bwMode="auto">
              <a:xfrm>
                <a:off x="4972050" y="20688303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2" name="Check Box 6" hidden="1">
                <a:extLst>
                  <a:ext uri="{63B3BB69-23CF-44E3-9099-C40C66FF867C}">
                    <a14:compatExt spid="_x0000_s14342"/>
                  </a:ext>
                </a:extLst>
              </xdr:cNvPr>
              <xdr:cNvSpPr/>
            </xdr:nvSpPr>
            <xdr:spPr bwMode="auto">
              <a:xfrm>
                <a:off x="4972050" y="20916737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3" name="Check Box 7" hidden="1">
                <a:extLst>
                  <a:ext uri="{63B3BB69-23CF-44E3-9099-C40C66FF867C}">
                    <a14:compatExt spid="_x0000_s14343"/>
                  </a:ext>
                </a:extLst>
              </xdr:cNvPr>
              <xdr:cNvSpPr/>
            </xdr:nvSpPr>
            <xdr:spPr bwMode="auto">
              <a:xfrm>
                <a:off x="4972050" y="21145505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104</xdr:row>
          <xdr:rowOff>0</xdr:rowOff>
        </xdr:from>
        <xdr:to>
          <xdr:col>2</xdr:col>
          <xdr:colOff>76200</xdr:colOff>
          <xdr:row>104</xdr:row>
          <xdr:rowOff>9525</xdr:rowOff>
        </xdr:to>
        <xdr:grpSp>
          <xdr:nvGrpSpPr>
            <xdr:cNvPr id="26" name="Gruppieren 25"/>
            <xdr:cNvGrpSpPr/>
          </xdr:nvGrpSpPr>
          <xdr:grpSpPr>
            <a:xfrm>
              <a:off x="5001683" y="23511933"/>
              <a:ext cx="721784" cy="9520"/>
              <a:chOff x="4972050" y="19781879"/>
              <a:chExt cx="304800" cy="1582749"/>
            </a:xfrm>
          </xdr:grpSpPr>
          <xdr:sp macro="" textlink="">
            <xdr:nvSpPr>
              <xdr:cNvPr id="14359" name="Check Box 23" hidden="1">
                <a:extLst>
                  <a:ext uri="{63B3BB69-23CF-44E3-9099-C40C66FF867C}">
                    <a14:compatExt spid="_x0000_s14359"/>
                  </a:ext>
                </a:extLst>
              </xdr:cNvPr>
              <xdr:cNvSpPr/>
            </xdr:nvSpPr>
            <xdr:spPr bwMode="auto">
              <a:xfrm>
                <a:off x="4972050" y="19781879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0" name="Check Box 24" hidden="1">
                <a:extLst>
                  <a:ext uri="{63B3BB69-23CF-44E3-9099-C40C66FF867C}">
                    <a14:compatExt spid="_x0000_s14360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1" name="Check Box 25" hidden="1">
                <a:extLst>
                  <a:ext uri="{63B3BB69-23CF-44E3-9099-C40C66FF867C}">
                    <a14:compatExt spid="_x0000_s14361"/>
                  </a:ext>
                </a:extLst>
              </xdr:cNvPr>
              <xdr:cNvSpPr/>
            </xdr:nvSpPr>
            <xdr:spPr bwMode="auto">
              <a:xfrm>
                <a:off x="4972050" y="20231599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2" name="Check Box 26" hidden="1">
                <a:extLst>
                  <a:ext uri="{63B3BB69-23CF-44E3-9099-C40C66FF867C}">
                    <a14:compatExt spid="_x0000_s14362"/>
                  </a:ext>
                </a:extLst>
              </xdr:cNvPr>
              <xdr:cNvSpPr/>
            </xdr:nvSpPr>
            <xdr:spPr bwMode="auto">
              <a:xfrm>
                <a:off x="4972050" y="20459202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3" name="Check Box 27" hidden="1">
                <a:extLst>
                  <a:ext uri="{63B3BB69-23CF-44E3-9099-C40C66FF867C}">
                    <a14:compatExt spid="_x0000_s14363"/>
                  </a:ext>
                </a:extLst>
              </xdr:cNvPr>
              <xdr:cNvSpPr/>
            </xdr:nvSpPr>
            <xdr:spPr bwMode="auto">
              <a:xfrm>
                <a:off x="4972050" y="20688302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4" name="Check Box 28" hidden="1">
                <a:extLst>
                  <a:ext uri="{63B3BB69-23CF-44E3-9099-C40C66FF867C}">
                    <a14:compatExt spid="_x0000_s14364"/>
                  </a:ext>
                </a:extLst>
              </xdr:cNvPr>
              <xdr:cNvSpPr/>
            </xdr:nvSpPr>
            <xdr:spPr bwMode="auto">
              <a:xfrm>
                <a:off x="4972050" y="20917402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5" name="Check Box 29" hidden="1">
                <a:extLst>
                  <a:ext uri="{63B3BB69-23CF-44E3-9099-C40C66FF867C}">
                    <a14:compatExt spid="_x0000_s14365"/>
                  </a:ext>
                </a:extLst>
              </xdr:cNvPr>
              <xdr:cNvSpPr/>
            </xdr:nvSpPr>
            <xdr:spPr bwMode="auto">
              <a:xfrm>
                <a:off x="4972050" y="21145005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5052483</xdr:colOff>
          <xdr:row>69</xdr:row>
          <xdr:rowOff>1059</xdr:rowOff>
        </xdr:from>
        <xdr:to>
          <xdr:col>2</xdr:col>
          <xdr:colOff>575733</xdr:colOff>
          <xdr:row>84</xdr:row>
          <xdr:rowOff>0</xdr:rowOff>
        </xdr:to>
        <xdr:grpSp>
          <xdr:nvGrpSpPr>
            <xdr:cNvPr id="35" name="Gruppieren 34"/>
            <xdr:cNvGrpSpPr/>
          </xdr:nvGrpSpPr>
          <xdr:grpSpPr>
            <a:xfrm>
              <a:off x="5348815" y="16028458"/>
              <a:ext cx="874182" cy="3300944"/>
              <a:chOff x="4943473" y="13830317"/>
              <a:chExt cx="504831" cy="3428999"/>
            </a:xfrm>
          </xdr:grpSpPr>
          <xdr:sp macro="" textlink="">
            <xdr:nvSpPr>
              <xdr:cNvPr id="14395" name="Check Box 59" hidden="1">
                <a:extLst>
                  <a:ext uri="{63B3BB69-23CF-44E3-9099-C40C66FF867C}">
                    <a14:compatExt spid="_x0000_s14395"/>
                  </a:ext>
                </a:extLst>
              </xdr:cNvPr>
              <xdr:cNvSpPr/>
            </xdr:nvSpPr>
            <xdr:spPr bwMode="auto">
              <a:xfrm>
                <a:off x="4972051" y="13830317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96" name="Check Box 60" hidden="1">
                <a:extLst>
                  <a:ext uri="{63B3BB69-23CF-44E3-9099-C40C66FF867C}">
                    <a14:compatExt spid="_x0000_s14396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97" name="Check Box 61" hidden="1">
                <a:extLst>
                  <a:ext uri="{63B3BB69-23CF-44E3-9099-C40C66FF867C}">
                    <a14:compatExt spid="_x0000_s14397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98" name="Check Box 62" hidden="1">
                <a:extLst>
                  <a:ext uri="{63B3BB69-23CF-44E3-9099-C40C66FF867C}">
                    <a14:compatExt spid="_x0000_s14398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99" name="Check Box 63" hidden="1">
                <a:extLst>
                  <a:ext uri="{63B3BB69-23CF-44E3-9099-C40C66FF867C}">
                    <a14:compatExt spid="_x0000_s14399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00" name="Check Box 64" hidden="1">
                <a:extLst>
                  <a:ext uri="{63B3BB69-23CF-44E3-9099-C40C66FF867C}">
                    <a14:compatExt spid="_x0000_s14400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01" name="Check Box 65" hidden="1">
                <a:extLst>
                  <a:ext uri="{63B3BB69-23CF-44E3-9099-C40C66FF867C}">
                    <a14:compatExt spid="_x0000_s14401"/>
                  </a:ext>
                </a:extLst>
              </xdr:cNvPr>
              <xdr:cNvSpPr/>
            </xdr:nvSpPr>
            <xdr:spPr bwMode="auto">
              <a:xfrm>
                <a:off x="4962530" y="15211426"/>
                <a:ext cx="48577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02" name="Check Box 66" hidden="1">
                <a:extLst>
                  <a:ext uri="{63B3BB69-23CF-44E3-9099-C40C66FF867C}">
                    <a14:compatExt spid="_x0000_s14402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03" name="Check Box 67" hidden="1">
                <a:extLst>
                  <a:ext uri="{63B3BB69-23CF-44E3-9099-C40C66FF867C}">
                    <a14:compatExt spid="_x0000_s14403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04" name="Check Box 68" hidden="1">
                <a:extLst>
                  <a:ext uri="{63B3BB69-23CF-44E3-9099-C40C66FF867C}">
                    <a14:compatExt spid="_x0000_s14404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05" name="Check Box 69" hidden="1">
                <a:extLst>
                  <a:ext uri="{63B3BB69-23CF-44E3-9099-C40C66FF867C}">
                    <a14:compatExt spid="_x0000_s14405"/>
                  </a:ext>
                </a:extLst>
              </xdr:cNvPr>
              <xdr:cNvSpPr/>
            </xdr:nvSpPr>
            <xdr:spPr bwMode="auto">
              <a:xfrm>
                <a:off x="4953000" y="16144873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06" name="Check Box 70" hidden="1">
                <a:extLst>
                  <a:ext uri="{63B3BB69-23CF-44E3-9099-C40C66FF867C}">
                    <a14:compatExt spid="_x0000_s14406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07" name="Check Box 71" hidden="1">
                <a:extLst>
                  <a:ext uri="{63B3BB69-23CF-44E3-9099-C40C66FF867C}">
                    <a14:compatExt spid="_x0000_s14407"/>
                  </a:ext>
                </a:extLst>
              </xdr:cNvPr>
              <xdr:cNvSpPr/>
            </xdr:nvSpPr>
            <xdr:spPr bwMode="auto">
              <a:xfrm>
                <a:off x="4953001" y="16583024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08" name="Check Box 72" hidden="1">
                <a:extLst>
                  <a:ext uri="{63B3BB69-23CF-44E3-9099-C40C66FF867C}">
                    <a14:compatExt spid="_x0000_s14408"/>
                  </a:ext>
                </a:extLst>
              </xdr:cNvPr>
              <xdr:cNvSpPr/>
            </xdr:nvSpPr>
            <xdr:spPr bwMode="auto">
              <a:xfrm>
                <a:off x="4943473" y="16802099"/>
                <a:ext cx="371474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09" name="Check Box 73" hidden="1">
                <a:extLst>
                  <a:ext uri="{63B3BB69-23CF-44E3-9099-C40C66FF867C}">
                    <a14:compatExt spid="_x0000_s14409"/>
                  </a:ext>
                </a:extLst>
              </xdr:cNvPr>
              <xdr:cNvSpPr/>
            </xdr:nvSpPr>
            <xdr:spPr bwMode="auto">
              <a:xfrm>
                <a:off x="4943480" y="17040241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5052483</xdr:colOff>
          <xdr:row>69</xdr:row>
          <xdr:rowOff>1059</xdr:rowOff>
        </xdr:from>
        <xdr:to>
          <xdr:col>2</xdr:col>
          <xdr:colOff>575733</xdr:colOff>
          <xdr:row>84</xdr:row>
          <xdr:rowOff>0</xdr:rowOff>
        </xdr:to>
        <xdr:grpSp>
          <xdr:nvGrpSpPr>
            <xdr:cNvPr id="50" name="Gruppieren 49"/>
            <xdr:cNvGrpSpPr/>
          </xdr:nvGrpSpPr>
          <xdr:grpSpPr>
            <a:xfrm>
              <a:off x="5348815" y="16028463"/>
              <a:ext cx="874182" cy="3300940"/>
              <a:chOff x="4943473" y="13830300"/>
              <a:chExt cx="504831" cy="3429002"/>
            </a:xfrm>
          </xdr:grpSpPr>
          <xdr:sp macro="" textlink="">
            <xdr:nvSpPr>
              <xdr:cNvPr id="14411" name="Check Box 75" hidden="1">
                <a:extLst>
                  <a:ext uri="{63B3BB69-23CF-44E3-9099-C40C66FF867C}">
                    <a14:compatExt spid="_x0000_s14411"/>
                  </a:ext>
                </a:extLst>
              </xdr:cNvPr>
              <xdr:cNvSpPr/>
            </xdr:nvSpPr>
            <xdr:spPr bwMode="auto">
              <a:xfrm>
                <a:off x="4972051" y="13830300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2" name="Check Box 76" hidden="1">
                <a:extLst>
                  <a:ext uri="{63B3BB69-23CF-44E3-9099-C40C66FF867C}">
                    <a14:compatExt spid="_x0000_s14412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3" name="Check Box 77" hidden="1">
                <a:extLst>
                  <a:ext uri="{63B3BB69-23CF-44E3-9099-C40C66FF867C}">
                    <a14:compatExt spid="_x0000_s14413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4" name="Check Box 78" hidden="1">
                <a:extLst>
                  <a:ext uri="{63B3BB69-23CF-44E3-9099-C40C66FF867C}">
                    <a14:compatExt spid="_x0000_s14414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5" name="Check Box 79" hidden="1">
                <a:extLst>
                  <a:ext uri="{63B3BB69-23CF-44E3-9099-C40C66FF867C}">
                    <a14:compatExt spid="_x0000_s14415"/>
                  </a:ext>
                </a:extLst>
              </xdr:cNvPr>
              <xdr:cNvSpPr/>
            </xdr:nvSpPr>
            <xdr:spPr bwMode="auto">
              <a:xfrm>
                <a:off x="4972051" y="14754224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6" name="Check Box 80" hidden="1">
                <a:extLst>
                  <a:ext uri="{63B3BB69-23CF-44E3-9099-C40C66FF867C}">
                    <a14:compatExt spid="_x0000_s14416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7" name="Check Box 81" hidden="1">
                <a:extLst>
                  <a:ext uri="{63B3BB69-23CF-44E3-9099-C40C66FF867C}">
                    <a14:compatExt spid="_x0000_s14417"/>
                  </a:ext>
                </a:extLst>
              </xdr:cNvPr>
              <xdr:cNvSpPr/>
            </xdr:nvSpPr>
            <xdr:spPr bwMode="auto">
              <a:xfrm>
                <a:off x="4962530" y="15211426"/>
                <a:ext cx="48577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8" name="Check Box 82" hidden="1">
                <a:extLst>
                  <a:ext uri="{63B3BB69-23CF-44E3-9099-C40C66FF867C}">
                    <a14:compatExt spid="_x0000_s14418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9" name="Check Box 83" hidden="1">
                <a:extLst>
                  <a:ext uri="{63B3BB69-23CF-44E3-9099-C40C66FF867C}">
                    <a14:compatExt spid="_x0000_s14419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0" name="Check Box 84" hidden="1">
                <a:extLst>
                  <a:ext uri="{63B3BB69-23CF-44E3-9099-C40C66FF867C}">
                    <a14:compatExt spid="_x0000_s14420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1" name="Check Box 85" hidden="1">
                <a:extLst>
                  <a:ext uri="{63B3BB69-23CF-44E3-9099-C40C66FF867C}">
                    <a14:compatExt spid="_x0000_s14421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2" name="Check Box 86" hidden="1">
                <a:extLst>
                  <a:ext uri="{63B3BB69-23CF-44E3-9099-C40C66FF867C}">
                    <a14:compatExt spid="_x0000_s14422"/>
                  </a:ext>
                </a:extLst>
              </xdr:cNvPr>
              <xdr:cNvSpPr/>
            </xdr:nvSpPr>
            <xdr:spPr bwMode="auto">
              <a:xfrm>
                <a:off x="4953000" y="16354426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3" name="Check Box 87" hidden="1">
                <a:extLst>
                  <a:ext uri="{63B3BB69-23CF-44E3-9099-C40C66FF867C}">
                    <a14:compatExt spid="_x0000_s14423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4" name="Check Box 88" hidden="1">
                <a:extLst>
                  <a:ext uri="{63B3BB69-23CF-44E3-9099-C40C66FF867C}">
                    <a14:compatExt spid="_x0000_s14424"/>
                  </a:ext>
                </a:extLst>
              </xdr:cNvPr>
              <xdr:cNvSpPr/>
            </xdr:nvSpPr>
            <xdr:spPr bwMode="auto">
              <a:xfrm>
                <a:off x="4943473" y="16802097"/>
                <a:ext cx="37147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5" name="Check Box 89" hidden="1">
                <a:extLst>
                  <a:ext uri="{63B3BB69-23CF-44E3-9099-C40C66FF867C}">
                    <a14:compatExt spid="_x0000_s14425"/>
                  </a:ext>
                </a:extLst>
              </xdr:cNvPr>
              <xdr:cNvSpPr/>
            </xdr:nvSpPr>
            <xdr:spPr bwMode="auto">
              <a:xfrm>
                <a:off x="4943480" y="1704022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4978400</xdr:colOff>
          <xdr:row>69</xdr:row>
          <xdr:rowOff>0</xdr:rowOff>
        </xdr:from>
        <xdr:to>
          <xdr:col>2</xdr:col>
          <xdr:colOff>501650</xdr:colOff>
          <xdr:row>83</xdr:row>
          <xdr:rowOff>227541</xdr:rowOff>
        </xdr:to>
        <xdr:grpSp>
          <xdr:nvGrpSpPr>
            <xdr:cNvPr id="66" name="Gruppieren 65"/>
            <xdr:cNvGrpSpPr/>
          </xdr:nvGrpSpPr>
          <xdr:grpSpPr>
            <a:xfrm>
              <a:off x="5274732" y="16027400"/>
              <a:ext cx="874182" cy="3300941"/>
              <a:chOff x="4943473" y="13830305"/>
              <a:chExt cx="504831" cy="3429007"/>
            </a:xfrm>
          </xdr:grpSpPr>
          <xdr:sp macro="" textlink="">
            <xdr:nvSpPr>
              <xdr:cNvPr id="14426" name="Check Box 90" hidden="1">
                <a:extLst>
                  <a:ext uri="{63B3BB69-23CF-44E3-9099-C40C66FF867C}">
                    <a14:compatExt spid="_x0000_s14426"/>
                  </a:ext>
                </a:extLst>
              </xdr:cNvPr>
              <xdr:cNvSpPr/>
            </xdr:nvSpPr>
            <xdr:spPr bwMode="auto">
              <a:xfrm>
                <a:off x="4972051" y="13830305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7" name="Check Box 91" hidden="1">
                <a:extLst>
                  <a:ext uri="{63B3BB69-23CF-44E3-9099-C40C66FF867C}">
                    <a14:compatExt spid="_x0000_s14427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8" name="Check Box 92" hidden="1">
                <a:extLst>
                  <a:ext uri="{63B3BB69-23CF-44E3-9099-C40C66FF867C}">
                    <a14:compatExt spid="_x0000_s14428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9" name="Check Box 93" hidden="1">
                <a:extLst>
                  <a:ext uri="{63B3BB69-23CF-44E3-9099-C40C66FF867C}">
                    <a14:compatExt spid="_x0000_s14429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30" name="Check Box 94" hidden="1">
                <a:extLst>
                  <a:ext uri="{63B3BB69-23CF-44E3-9099-C40C66FF867C}">
                    <a14:compatExt spid="_x0000_s14430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31" name="Check Box 95" hidden="1">
                <a:extLst>
                  <a:ext uri="{63B3BB69-23CF-44E3-9099-C40C66FF867C}">
                    <a14:compatExt spid="_x0000_s14431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32" name="Check Box 96" hidden="1">
                <a:extLst>
                  <a:ext uri="{63B3BB69-23CF-44E3-9099-C40C66FF867C}">
                    <a14:compatExt spid="_x0000_s14432"/>
                  </a:ext>
                </a:extLst>
              </xdr:cNvPr>
              <xdr:cNvSpPr/>
            </xdr:nvSpPr>
            <xdr:spPr bwMode="auto">
              <a:xfrm>
                <a:off x="4962530" y="15211426"/>
                <a:ext cx="48577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33" name="Check Box 97" hidden="1">
                <a:extLst>
                  <a:ext uri="{63B3BB69-23CF-44E3-9099-C40C66FF867C}">
                    <a14:compatExt spid="_x0000_s14433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34" name="Check Box 98" hidden="1">
                <a:extLst>
                  <a:ext uri="{63B3BB69-23CF-44E3-9099-C40C66FF867C}">
                    <a14:compatExt spid="_x0000_s14434"/>
                  </a:ext>
                </a:extLst>
              </xdr:cNvPr>
              <xdr:cNvSpPr/>
            </xdr:nvSpPr>
            <xdr:spPr bwMode="auto">
              <a:xfrm>
                <a:off x="4953001" y="15659098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35" name="Check Box 99" hidden="1">
                <a:extLst>
                  <a:ext uri="{63B3BB69-23CF-44E3-9099-C40C66FF867C}">
                    <a14:compatExt spid="_x0000_s14435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36" name="Check Box 100" hidden="1">
                <a:extLst>
                  <a:ext uri="{63B3BB69-23CF-44E3-9099-C40C66FF867C}">
                    <a14:compatExt spid="_x0000_s14436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37" name="Check Box 101" hidden="1">
                <a:extLst>
                  <a:ext uri="{63B3BB69-23CF-44E3-9099-C40C66FF867C}">
                    <a14:compatExt spid="_x0000_s14437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38" name="Check Box 102" hidden="1">
                <a:extLst>
                  <a:ext uri="{63B3BB69-23CF-44E3-9099-C40C66FF867C}">
                    <a14:compatExt spid="_x0000_s14438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39" name="Check Box 103" hidden="1">
                <a:extLst>
                  <a:ext uri="{63B3BB69-23CF-44E3-9099-C40C66FF867C}">
                    <a14:compatExt spid="_x0000_s14439"/>
                  </a:ext>
                </a:extLst>
              </xdr:cNvPr>
              <xdr:cNvSpPr/>
            </xdr:nvSpPr>
            <xdr:spPr bwMode="auto">
              <a:xfrm>
                <a:off x="4943473" y="16802099"/>
                <a:ext cx="37147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40" name="Check Box 104" hidden="1">
                <a:extLst>
                  <a:ext uri="{63B3BB69-23CF-44E3-9099-C40C66FF867C}">
                    <a14:compatExt spid="_x0000_s14440"/>
                  </a:ext>
                </a:extLst>
              </xdr:cNvPr>
              <xdr:cNvSpPr/>
            </xdr:nvSpPr>
            <xdr:spPr bwMode="auto">
              <a:xfrm>
                <a:off x="4943480" y="1704023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4983480</xdr:colOff>
          <xdr:row>98</xdr:row>
          <xdr:rowOff>15240</xdr:rowOff>
        </xdr:from>
        <xdr:to>
          <xdr:col>2</xdr:col>
          <xdr:colOff>693420</xdr:colOff>
          <xdr:row>99</xdr:row>
          <xdr:rowOff>0</xdr:rowOff>
        </xdr:to>
        <xdr:sp macro="" textlink="">
          <xdr:nvSpPr>
            <xdr:cNvPr id="14443" name="Check Box 107" hidden="1">
              <a:extLst>
                <a:ext uri="{63B3BB69-23CF-44E3-9099-C40C66FF867C}">
                  <a14:compatExt spid="_x0000_s14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4983480</xdr:colOff>
          <xdr:row>99</xdr:row>
          <xdr:rowOff>22860</xdr:rowOff>
        </xdr:from>
        <xdr:to>
          <xdr:col>2</xdr:col>
          <xdr:colOff>685800</xdr:colOff>
          <xdr:row>100</xdr:row>
          <xdr:rowOff>60960</xdr:rowOff>
        </xdr:to>
        <xdr:sp macro="" textlink="">
          <xdr:nvSpPr>
            <xdr:cNvPr id="14444" name="Check Box 108" hidden="1">
              <a:extLst>
                <a:ext uri="{63B3BB69-23CF-44E3-9099-C40C66FF867C}">
                  <a14:compatExt spid="_x0000_s14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4975860</xdr:colOff>
          <xdr:row>100</xdr:row>
          <xdr:rowOff>7620</xdr:rowOff>
        </xdr:from>
        <xdr:to>
          <xdr:col>2</xdr:col>
          <xdr:colOff>685800</xdr:colOff>
          <xdr:row>101</xdr:row>
          <xdr:rowOff>45720</xdr:rowOff>
        </xdr:to>
        <xdr:sp macro="" textlink="">
          <xdr:nvSpPr>
            <xdr:cNvPr id="14445" name="Check Box 109" hidden="1">
              <a:extLst>
                <a:ext uri="{63B3BB69-23CF-44E3-9099-C40C66FF867C}">
                  <a14:compatExt spid="_x0000_s14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4975860</xdr:colOff>
          <xdr:row>101</xdr:row>
          <xdr:rowOff>7620</xdr:rowOff>
        </xdr:from>
        <xdr:to>
          <xdr:col>2</xdr:col>
          <xdr:colOff>685800</xdr:colOff>
          <xdr:row>102</xdr:row>
          <xdr:rowOff>45720</xdr:rowOff>
        </xdr:to>
        <xdr:sp macro="" textlink="">
          <xdr:nvSpPr>
            <xdr:cNvPr id="14446" name="Check Box 110" hidden="1">
              <a:extLst>
                <a:ext uri="{63B3BB69-23CF-44E3-9099-C40C66FF867C}">
                  <a14:compatExt spid="_x0000_s14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4975860</xdr:colOff>
          <xdr:row>102</xdr:row>
          <xdr:rowOff>0</xdr:rowOff>
        </xdr:from>
        <xdr:to>
          <xdr:col>2</xdr:col>
          <xdr:colOff>685800</xdr:colOff>
          <xdr:row>103</xdr:row>
          <xdr:rowOff>38100</xdr:rowOff>
        </xdr:to>
        <xdr:sp macro="" textlink="">
          <xdr:nvSpPr>
            <xdr:cNvPr id="14447" name="Check Box 111" hidden="1">
              <a:extLst>
                <a:ext uri="{63B3BB69-23CF-44E3-9099-C40C66FF867C}">
                  <a14:compatExt spid="_x0000_s14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4983480</xdr:colOff>
          <xdr:row>103</xdr:row>
          <xdr:rowOff>0</xdr:rowOff>
        </xdr:from>
        <xdr:to>
          <xdr:col>2</xdr:col>
          <xdr:colOff>685800</xdr:colOff>
          <xdr:row>104</xdr:row>
          <xdr:rowOff>38100</xdr:rowOff>
        </xdr:to>
        <xdr:sp macro="" textlink="">
          <xdr:nvSpPr>
            <xdr:cNvPr id="14448" name="Check Box 112" hidden="1">
              <a:extLst>
                <a:ext uri="{63B3BB69-23CF-44E3-9099-C40C66FF867C}">
                  <a14:compatExt spid="_x0000_s14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22860</xdr:rowOff>
        </xdr:from>
        <xdr:to>
          <xdr:col>0</xdr:col>
          <xdr:colOff>289560</xdr:colOff>
          <xdr:row>111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22860</xdr:rowOff>
        </xdr:from>
        <xdr:to>
          <xdr:col>0</xdr:col>
          <xdr:colOff>289560</xdr:colOff>
          <xdr:row>117</xdr:row>
          <xdr:rowOff>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120</xdr:row>
          <xdr:rowOff>22860</xdr:rowOff>
        </xdr:from>
        <xdr:to>
          <xdr:col>0</xdr:col>
          <xdr:colOff>289560</xdr:colOff>
          <xdr:row>121</xdr:row>
          <xdr:rowOff>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22860</xdr:rowOff>
        </xdr:from>
        <xdr:to>
          <xdr:col>0</xdr:col>
          <xdr:colOff>289560</xdr:colOff>
          <xdr:row>123</xdr:row>
          <xdr:rowOff>68580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22860</xdr:rowOff>
        </xdr:from>
        <xdr:to>
          <xdr:col>0</xdr:col>
          <xdr:colOff>289560</xdr:colOff>
          <xdr:row>123</xdr:row>
          <xdr:rowOff>68580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112</xdr:row>
          <xdr:rowOff>22860</xdr:rowOff>
        </xdr:from>
        <xdr:to>
          <xdr:col>0</xdr:col>
          <xdr:colOff>289560</xdr:colOff>
          <xdr:row>113</xdr:row>
          <xdr:rowOff>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104</xdr:row>
          <xdr:rowOff>0</xdr:rowOff>
        </xdr:from>
        <xdr:to>
          <xdr:col>2</xdr:col>
          <xdr:colOff>76200</xdr:colOff>
          <xdr:row>104</xdr:row>
          <xdr:rowOff>9525</xdr:rowOff>
        </xdr:to>
        <xdr:grpSp>
          <xdr:nvGrpSpPr>
            <xdr:cNvPr id="2" name="Gruppieren 1"/>
            <xdr:cNvGrpSpPr/>
          </xdr:nvGrpSpPr>
          <xdr:grpSpPr>
            <a:xfrm>
              <a:off x="5001683" y="23511933"/>
              <a:ext cx="721784" cy="9525"/>
              <a:chOff x="4972050" y="19771725"/>
              <a:chExt cx="304800" cy="1592849"/>
            </a:xfrm>
          </xdr:grpSpPr>
          <xdr:sp macro="" textlink="">
            <xdr:nvSpPr>
              <xdr:cNvPr id="29697" name="Check Box 1" hidden="1">
                <a:extLst>
                  <a:ext uri="{63B3BB69-23CF-44E3-9099-C40C66FF867C}">
                    <a14:compatExt spid="_x0000_s29697"/>
                  </a:ext>
                </a:extLst>
              </xdr:cNvPr>
              <xdr:cNvSpPr/>
            </xdr:nvSpPr>
            <xdr:spPr bwMode="auto">
              <a:xfrm>
                <a:off x="4972050" y="19771725"/>
                <a:ext cx="304800" cy="2189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698" name="Check Box 2" hidden="1">
                <a:extLst>
                  <a:ext uri="{63B3BB69-23CF-44E3-9099-C40C66FF867C}">
                    <a14:compatExt spid="_x0000_s29698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699" name="Check Box 3" hidden="1">
                <a:extLst>
                  <a:ext uri="{63B3BB69-23CF-44E3-9099-C40C66FF867C}">
                    <a14:compatExt spid="_x0000_s29699"/>
                  </a:ext>
                </a:extLst>
              </xdr:cNvPr>
              <xdr:cNvSpPr/>
            </xdr:nvSpPr>
            <xdr:spPr bwMode="auto">
              <a:xfrm>
                <a:off x="4972050" y="20230934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00" name="Check Box 4" hidden="1">
                <a:extLst>
                  <a:ext uri="{63B3BB69-23CF-44E3-9099-C40C66FF867C}">
                    <a14:compatExt spid="_x0000_s29700"/>
                  </a:ext>
                </a:extLst>
              </xdr:cNvPr>
              <xdr:cNvSpPr/>
            </xdr:nvSpPr>
            <xdr:spPr bwMode="auto">
              <a:xfrm>
                <a:off x="4972050" y="20459869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01" name="Check Box 5" hidden="1">
                <a:extLst>
                  <a:ext uri="{63B3BB69-23CF-44E3-9099-C40C66FF867C}">
                    <a14:compatExt spid="_x0000_s29701"/>
                  </a:ext>
                </a:extLst>
              </xdr:cNvPr>
              <xdr:cNvSpPr/>
            </xdr:nvSpPr>
            <xdr:spPr bwMode="auto">
              <a:xfrm>
                <a:off x="4972050" y="20688303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02" name="Check Box 6" hidden="1">
                <a:extLst>
                  <a:ext uri="{63B3BB69-23CF-44E3-9099-C40C66FF867C}">
                    <a14:compatExt spid="_x0000_s29702"/>
                  </a:ext>
                </a:extLst>
              </xdr:cNvPr>
              <xdr:cNvSpPr/>
            </xdr:nvSpPr>
            <xdr:spPr bwMode="auto">
              <a:xfrm>
                <a:off x="4972050" y="20916737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03" name="Check Box 7" hidden="1">
                <a:extLst>
                  <a:ext uri="{63B3BB69-23CF-44E3-9099-C40C66FF867C}">
                    <a14:compatExt spid="_x0000_s29703"/>
                  </a:ext>
                </a:extLst>
              </xdr:cNvPr>
              <xdr:cNvSpPr/>
            </xdr:nvSpPr>
            <xdr:spPr bwMode="auto">
              <a:xfrm>
                <a:off x="4972050" y="21145505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104</xdr:row>
          <xdr:rowOff>0</xdr:rowOff>
        </xdr:from>
        <xdr:to>
          <xdr:col>2</xdr:col>
          <xdr:colOff>76200</xdr:colOff>
          <xdr:row>104</xdr:row>
          <xdr:rowOff>9525</xdr:rowOff>
        </xdr:to>
        <xdr:grpSp>
          <xdr:nvGrpSpPr>
            <xdr:cNvPr id="10" name="Gruppieren 9"/>
            <xdr:cNvGrpSpPr/>
          </xdr:nvGrpSpPr>
          <xdr:grpSpPr>
            <a:xfrm>
              <a:off x="5001683" y="23511933"/>
              <a:ext cx="721784" cy="9520"/>
              <a:chOff x="4972050" y="19781879"/>
              <a:chExt cx="304800" cy="1582749"/>
            </a:xfrm>
          </xdr:grpSpPr>
          <xdr:sp macro="" textlink="">
            <xdr:nvSpPr>
              <xdr:cNvPr id="29704" name="Check Box 8" hidden="1">
                <a:extLst>
                  <a:ext uri="{63B3BB69-23CF-44E3-9099-C40C66FF867C}">
                    <a14:compatExt spid="_x0000_s29704"/>
                  </a:ext>
                </a:extLst>
              </xdr:cNvPr>
              <xdr:cNvSpPr/>
            </xdr:nvSpPr>
            <xdr:spPr bwMode="auto">
              <a:xfrm>
                <a:off x="4972050" y="19781879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05" name="Check Box 9" hidden="1">
                <a:extLst>
                  <a:ext uri="{63B3BB69-23CF-44E3-9099-C40C66FF867C}">
                    <a14:compatExt spid="_x0000_s29705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06" name="Check Box 10" hidden="1">
                <a:extLst>
                  <a:ext uri="{63B3BB69-23CF-44E3-9099-C40C66FF867C}">
                    <a14:compatExt spid="_x0000_s29706"/>
                  </a:ext>
                </a:extLst>
              </xdr:cNvPr>
              <xdr:cNvSpPr/>
            </xdr:nvSpPr>
            <xdr:spPr bwMode="auto">
              <a:xfrm>
                <a:off x="4972050" y="20231599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07" name="Check Box 11" hidden="1">
                <a:extLst>
                  <a:ext uri="{63B3BB69-23CF-44E3-9099-C40C66FF867C}">
                    <a14:compatExt spid="_x0000_s29707"/>
                  </a:ext>
                </a:extLst>
              </xdr:cNvPr>
              <xdr:cNvSpPr/>
            </xdr:nvSpPr>
            <xdr:spPr bwMode="auto">
              <a:xfrm>
                <a:off x="4972050" y="20459202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08" name="Check Box 12" hidden="1">
                <a:extLst>
                  <a:ext uri="{63B3BB69-23CF-44E3-9099-C40C66FF867C}">
                    <a14:compatExt spid="_x0000_s29708"/>
                  </a:ext>
                </a:extLst>
              </xdr:cNvPr>
              <xdr:cNvSpPr/>
            </xdr:nvSpPr>
            <xdr:spPr bwMode="auto">
              <a:xfrm>
                <a:off x="4972050" y="20688302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09" name="Check Box 13" hidden="1">
                <a:extLst>
                  <a:ext uri="{63B3BB69-23CF-44E3-9099-C40C66FF867C}">
                    <a14:compatExt spid="_x0000_s29709"/>
                  </a:ext>
                </a:extLst>
              </xdr:cNvPr>
              <xdr:cNvSpPr/>
            </xdr:nvSpPr>
            <xdr:spPr bwMode="auto">
              <a:xfrm>
                <a:off x="4972050" y="20917402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10" name="Check Box 14" hidden="1">
                <a:extLst>
                  <a:ext uri="{63B3BB69-23CF-44E3-9099-C40C66FF867C}">
                    <a14:compatExt spid="_x0000_s29710"/>
                  </a:ext>
                </a:extLst>
              </xdr:cNvPr>
              <xdr:cNvSpPr/>
            </xdr:nvSpPr>
            <xdr:spPr bwMode="auto">
              <a:xfrm>
                <a:off x="4972050" y="21145005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5052483</xdr:colOff>
          <xdr:row>69</xdr:row>
          <xdr:rowOff>1059</xdr:rowOff>
        </xdr:from>
        <xdr:to>
          <xdr:col>2</xdr:col>
          <xdr:colOff>575733</xdr:colOff>
          <xdr:row>84</xdr:row>
          <xdr:rowOff>0</xdr:rowOff>
        </xdr:to>
        <xdr:grpSp>
          <xdr:nvGrpSpPr>
            <xdr:cNvPr id="34" name="Gruppieren 33"/>
            <xdr:cNvGrpSpPr/>
          </xdr:nvGrpSpPr>
          <xdr:grpSpPr>
            <a:xfrm>
              <a:off x="5348815" y="16028458"/>
              <a:ext cx="874182" cy="3300944"/>
              <a:chOff x="4943473" y="13830317"/>
              <a:chExt cx="504831" cy="3428999"/>
            </a:xfrm>
          </xdr:grpSpPr>
          <xdr:sp macro="" textlink="">
            <xdr:nvSpPr>
              <xdr:cNvPr id="29725" name="Check Box 29" hidden="1">
                <a:extLst>
                  <a:ext uri="{63B3BB69-23CF-44E3-9099-C40C66FF867C}">
                    <a14:compatExt spid="_x0000_s29725"/>
                  </a:ext>
                </a:extLst>
              </xdr:cNvPr>
              <xdr:cNvSpPr/>
            </xdr:nvSpPr>
            <xdr:spPr bwMode="auto">
              <a:xfrm>
                <a:off x="4972051" y="13830317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26" name="Check Box 30" hidden="1">
                <a:extLst>
                  <a:ext uri="{63B3BB69-23CF-44E3-9099-C40C66FF867C}">
                    <a14:compatExt spid="_x0000_s29726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27" name="Check Box 31" hidden="1">
                <a:extLst>
                  <a:ext uri="{63B3BB69-23CF-44E3-9099-C40C66FF867C}">
                    <a14:compatExt spid="_x0000_s29727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28" name="Check Box 32" hidden="1">
                <a:extLst>
                  <a:ext uri="{63B3BB69-23CF-44E3-9099-C40C66FF867C}">
                    <a14:compatExt spid="_x0000_s29728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29" name="Check Box 33" hidden="1">
                <a:extLst>
                  <a:ext uri="{63B3BB69-23CF-44E3-9099-C40C66FF867C}">
                    <a14:compatExt spid="_x0000_s29729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30" name="Check Box 34" hidden="1">
                <a:extLst>
                  <a:ext uri="{63B3BB69-23CF-44E3-9099-C40C66FF867C}">
                    <a14:compatExt spid="_x0000_s29730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31" name="Check Box 35" hidden="1">
                <a:extLst>
                  <a:ext uri="{63B3BB69-23CF-44E3-9099-C40C66FF867C}">
                    <a14:compatExt spid="_x0000_s29731"/>
                  </a:ext>
                </a:extLst>
              </xdr:cNvPr>
              <xdr:cNvSpPr/>
            </xdr:nvSpPr>
            <xdr:spPr bwMode="auto">
              <a:xfrm>
                <a:off x="4962530" y="15211426"/>
                <a:ext cx="48577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32" name="Check Box 36" hidden="1">
                <a:extLst>
                  <a:ext uri="{63B3BB69-23CF-44E3-9099-C40C66FF867C}">
                    <a14:compatExt spid="_x0000_s29732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33" name="Check Box 37" hidden="1">
                <a:extLst>
                  <a:ext uri="{63B3BB69-23CF-44E3-9099-C40C66FF867C}">
                    <a14:compatExt spid="_x0000_s29733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34" name="Check Box 38" hidden="1">
                <a:extLst>
                  <a:ext uri="{63B3BB69-23CF-44E3-9099-C40C66FF867C}">
                    <a14:compatExt spid="_x0000_s29734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35" name="Check Box 39" hidden="1">
                <a:extLst>
                  <a:ext uri="{63B3BB69-23CF-44E3-9099-C40C66FF867C}">
                    <a14:compatExt spid="_x0000_s29735"/>
                  </a:ext>
                </a:extLst>
              </xdr:cNvPr>
              <xdr:cNvSpPr/>
            </xdr:nvSpPr>
            <xdr:spPr bwMode="auto">
              <a:xfrm>
                <a:off x="4953000" y="16144873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36" name="Check Box 40" hidden="1">
                <a:extLst>
                  <a:ext uri="{63B3BB69-23CF-44E3-9099-C40C66FF867C}">
                    <a14:compatExt spid="_x0000_s29736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37" name="Check Box 41" hidden="1">
                <a:extLst>
                  <a:ext uri="{63B3BB69-23CF-44E3-9099-C40C66FF867C}">
                    <a14:compatExt spid="_x0000_s29737"/>
                  </a:ext>
                </a:extLst>
              </xdr:cNvPr>
              <xdr:cNvSpPr/>
            </xdr:nvSpPr>
            <xdr:spPr bwMode="auto">
              <a:xfrm>
                <a:off x="4953001" y="16583024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38" name="Check Box 42" hidden="1">
                <a:extLst>
                  <a:ext uri="{63B3BB69-23CF-44E3-9099-C40C66FF867C}">
                    <a14:compatExt spid="_x0000_s29738"/>
                  </a:ext>
                </a:extLst>
              </xdr:cNvPr>
              <xdr:cNvSpPr/>
            </xdr:nvSpPr>
            <xdr:spPr bwMode="auto">
              <a:xfrm>
                <a:off x="4943473" y="16802099"/>
                <a:ext cx="371474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39" name="Check Box 43" hidden="1">
                <a:extLst>
                  <a:ext uri="{63B3BB69-23CF-44E3-9099-C40C66FF867C}">
                    <a14:compatExt spid="_x0000_s29739"/>
                  </a:ext>
                </a:extLst>
              </xdr:cNvPr>
              <xdr:cNvSpPr/>
            </xdr:nvSpPr>
            <xdr:spPr bwMode="auto">
              <a:xfrm>
                <a:off x="4943480" y="17040241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5052483</xdr:colOff>
          <xdr:row>69</xdr:row>
          <xdr:rowOff>1059</xdr:rowOff>
        </xdr:from>
        <xdr:to>
          <xdr:col>2</xdr:col>
          <xdr:colOff>575733</xdr:colOff>
          <xdr:row>84</xdr:row>
          <xdr:rowOff>0</xdr:rowOff>
        </xdr:to>
        <xdr:grpSp>
          <xdr:nvGrpSpPr>
            <xdr:cNvPr id="50" name="Gruppieren 49"/>
            <xdr:cNvGrpSpPr/>
          </xdr:nvGrpSpPr>
          <xdr:grpSpPr>
            <a:xfrm>
              <a:off x="5348815" y="16028463"/>
              <a:ext cx="874182" cy="3300940"/>
              <a:chOff x="4943473" y="13830300"/>
              <a:chExt cx="504831" cy="3429002"/>
            </a:xfrm>
          </xdr:grpSpPr>
          <xdr:sp macro="" textlink="">
            <xdr:nvSpPr>
              <xdr:cNvPr id="29740" name="Check Box 44" hidden="1">
                <a:extLst>
                  <a:ext uri="{63B3BB69-23CF-44E3-9099-C40C66FF867C}">
                    <a14:compatExt spid="_x0000_s29740"/>
                  </a:ext>
                </a:extLst>
              </xdr:cNvPr>
              <xdr:cNvSpPr/>
            </xdr:nvSpPr>
            <xdr:spPr bwMode="auto">
              <a:xfrm>
                <a:off x="4972051" y="13830300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41" name="Check Box 45" hidden="1">
                <a:extLst>
                  <a:ext uri="{63B3BB69-23CF-44E3-9099-C40C66FF867C}">
                    <a14:compatExt spid="_x0000_s29741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42" name="Check Box 46" hidden="1">
                <a:extLst>
                  <a:ext uri="{63B3BB69-23CF-44E3-9099-C40C66FF867C}">
                    <a14:compatExt spid="_x0000_s29742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43" name="Check Box 47" hidden="1">
                <a:extLst>
                  <a:ext uri="{63B3BB69-23CF-44E3-9099-C40C66FF867C}">
                    <a14:compatExt spid="_x0000_s29743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44" name="Check Box 48" hidden="1">
                <a:extLst>
                  <a:ext uri="{63B3BB69-23CF-44E3-9099-C40C66FF867C}">
                    <a14:compatExt spid="_x0000_s29744"/>
                  </a:ext>
                </a:extLst>
              </xdr:cNvPr>
              <xdr:cNvSpPr/>
            </xdr:nvSpPr>
            <xdr:spPr bwMode="auto">
              <a:xfrm>
                <a:off x="4972051" y="14754224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45" name="Check Box 49" hidden="1">
                <a:extLst>
                  <a:ext uri="{63B3BB69-23CF-44E3-9099-C40C66FF867C}">
                    <a14:compatExt spid="_x0000_s29745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46" name="Check Box 50" hidden="1">
                <a:extLst>
                  <a:ext uri="{63B3BB69-23CF-44E3-9099-C40C66FF867C}">
                    <a14:compatExt spid="_x0000_s29746"/>
                  </a:ext>
                </a:extLst>
              </xdr:cNvPr>
              <xdr:cNvSpPr/>
            </xdr:nvSpPr>
            <xdr:spPr bwMode="auto">
              <a:xfrm>
                <a:off x="4962530" y="15211426"/>
                <a:ext cx="48577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47" name="Check Box 51" hidden="1">
                <a:extLst>
                  <a:ext uri="{63B3BB69-23CF-44E3-9099-C40C66FF867C}">
                    <a14:compatExt spid="_x0000_s29747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48" name="Check Box 52" hidden="1">
                <a:extLst>
                  <a:ext uri="{63B3BB69-23CF-44E3-9099-C40C66FF867C}">
                    <a14:compatExt spid="_x0000_s29748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49" name="Check Box 53" hidden="1">
                <a:extLst>
                  <a:ext uri="{63B3BB69-23CF-44E3-9099-C40C66FF867C}">
                    <a14:compatExt spid="_x0000_s29749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50" name="Check Box 54" hidden="1">
                <a:extLst>
                  <a:ext uri="{63B3BB69-23CF-44E3-9099-C40C66FF867C}">
                    <a14:compatExt spid="_x0000_s29750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51" name="Check Box 55" hidden="1">
                <a:extLst>
                  <a:ext uri="{63B3BB69-23CF-44E3-9099-C40C66FF867C}">
                    <a14:compatExt spid="_x0000_s29751"/>
                  </a:ext>
                </a:extLst>
              </xdr:cNvPr>
              <xdr:cNvSpPr/>
            </xdr:nvSpPr>
            <xdr:spPr bwMode="auto">
              <a:xfrm>
                <a:off x="4953000" y="16354426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52" name="Check Box 56" hidden="1">
                <a:extLst>
                  <a:ext uri="{63B3BB69-23CF-44E3-9099-C40C66FF867C}">
                    <a14:compatExt spid="_x0000_s29752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53" name="Check Box 57" hidden="1">
                <a:extLst>
                  <a:ext uri="{63B3BB69-23CF-44E3-9099-C40C66FF867C}">
                    <a14:compatExt spid="_x0000_s29753"/>
                  </a:ext>
                </a:extLst>
              </xdr:cNvPr>
              <xdr:cNvSpPr/>
            </xdr:nvSpPr>
            <xdr:spPr bwMode="auto">
              <a:xfrm>
                <a:off x="4943473" y="16802097"/>
                <a:ext cx="37147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54" name="Check Box 58" hidden="1">
                <a:extLst>
                  <a:ext uri="{63B3BB69-23CF-44E3-9099-C40C66FF867C}">
                    <a14:compatExt spid="_x0000_s29754"/>
                  </a:ext>
                </a:extLst>
              </xdr:cNvPr>
              <xdr:cNvSpPr/>
            </xdr:nvSpPr>
            <xdr:spPr bwMode="auto">
              <a:xfrm>
                <a:off x="4943480" y="1704022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4978400</xdr:colOff>
          <xdr:row>69</xdr:row>
          <xdr:rowOff>0</xdr:rowOff>
        </xdr:from>
        <xdr:to>
          <xdr:col>2</xdr:col>
          <xdr:colOff>501650</xdr:colOff>
          <xdr:row>83</xdr:row>
          <xdr:rowOff>227541</xdr:rowOff>
        </xdr:to>
        <xdr:grpSp>
          <xdr:nvGrpSpPr>
            <xdr:cNvPr id="66" name="Gruppieren 65"/>
            <xdr:cNvGrpSpPr/>
          </xdr:nvGrpSpPr>
          <xdr:grpSpPr>
            <a:xfrm>
              <a:off x="5274732" y="16027400"/>
              <a:ext cx="874182" cy="3300941"/>
              <a:chOff x="4943473" y="13830305"/>
              <a:chExt cx="504831" cy="3429007"/>
            </a:xfrm>
          </xdr:grpSpPr>
          <xdr:sp macro="" textlink="">
            <xdr:nvSpPr>
              <xdr:cNvPr id="29755" name="Check Box 59" hidden="1">
                <a:extLst>
                  <a:ext uri="{63B3BB69-23CF-44E3-9099-C40C66FF867C}">
                    <a14:compatExt spid="_x0000_s29755"/>
                  </a:ext>
                </a:extLst>
              </xdr:cNvPr>
              <xdr:cNvSpPr/>
            </xdr:nvSpPr>
            <xdr:spPr bwMode="auto">
              <a:xfrm>
                <a:off x="4972051" y="13830305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56" name="Check Box 60" hidden="1">
                <a:extLst>
                  <a:ext uri="{63B3BB69-23CF-44E3-9099-C40C66FF867C}">
                    <a14:compatExt spid="_x0000_s29756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57" name="Check Box 61" hidden="1">
                <a:extLst>
                  <a:ext uri="{63B3BB69-23CF-44E3-9099-C40C66FF867C}">
                    <a14:compatExt spid="_x0000_s29757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58" name="Check Box 62" hidden="1">
                <a:extLst>
                  <a:ext uri="{63B3BB69-23CF-44E3-9099-C40C66FF867C}">
                    <a14:compatExt spid="_x0000_s29758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59" name="Check Box 63" hidden="1">
                <a:extLst>
                  <a:ext uri="{63B3BB69-23CF-44E3-9099-C40C66FF867C}">
                    <a14:compatExt spid="_x0000_s29759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60" name="Check Box 64" hidden="1">
                <a:extLst>
                  <a:ext uri="{63B3BB69-23CF-44E3-9099-C40C66FF867C}">
                    <a14:compatExt spid="_x0000_s29760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61" name="Check Box 65" hidden="1">
                <a:extLst>
                  <a:ext uri="{63B3BB69-23CF-44E3-9099-C40C66FF867C}">
                    <a14:compatExt spid="_x0000_s29761"/>
                  </a:ext>
                </a:extLst>
              </xdr:cNvPr>
              <xdr:cNvSpPr/>
            </xdr:nvSpPr>
            <xdr:spPr bwMode="auto">
              <a:xfrm>
                <a:off x="4962530" y="15211426"/>
                <a:ext cx="48577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62" name="Check Box 66" hidden="1">
                <a:extLst>
                  <a:ext uri="{63B3BB69-23CF-44E3-9099-C40C66FF867C}">
                    <a14:compatExt spid="_x0000_s29762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63" name="Check Box 67" hidden="1">
                <a:extLst>
                  <a:ext uri="{63B3BB69-23CF-44E3-9099-C40C66FF867C}">
                    <a14:compatExt spid="_x0000_s29763"/>
                  </a:ext>
                </a:extLst>
              </xdr:cNvPr>
              <xdr:cNvSpPr/>
            </xdr:nvSpPr>
            <xdr:spPr bwMode="auto">
              <a:xfrm>
                <a:off x="4953001" y="15659098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64" name="Check Box 68" hidden="1">
                <a:extLst>
                  <a:ext uri="{63B3BB69-23CF-44E3-9099-C40C66FF867C}">
                    <a14:compatExt spid="_x0000_s29764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65" name="Check Box 69" hidden="1">
                <a:extLst>
                  <a:ext uri="{63B3BB69-23CF-44E3-9099-C40C66FF867C}">
                    <a14:compatExt spid="_x0000_s29765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66" name="Check Box 70" hidden="1">
                <a:extLst>
                  <a:ext uri="{63B3BB69-23CF-44E3-9099-C40C66FF867C}">
                    <a14:compatExt spid="_x0000_s29766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67" name="Check Box 71" hidden="1">
                <a:extLst>
                  <a:ext uri="{63B3BB69-23CF-44E3-9099-C40C66FF867C}">
                    <a14:compatExt spid="_x0000_s29767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68" name="Check Box 72" hidden="1">
                <a:extLst>
                  <a:ext uri="{63B3BB69-23CF-44E3-9099-C40C66FF867C}">
                    <a14:compatExt spid="_x0000_s29768"/>
                  </a:ext>
                </a:extLst>
              </xdr:cNvPr>
              <xdr:cNvSpPr/>
            </xdr:nvSpPr>
            <xdr:spPr bwMode="auto">
              <a:xfrm>
                <a:off x="4943473" y="16802099"/>
                <a:ext cx="37147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69" name="Check Box 73" hidden="1">
                <a:extLst>
                  <a:ext uri="{63B3BB69-23CF-44E3-9099-C40C66FF867C}">
                    <a14:compatExt spid="_x0000_s29769"/>
                  </a:ext>
                </a:extLst>
              </xdr:cNvPr>
              <xdr:cNvSpPr/>
            </xdr:nvSpPr>
            <xdr:spPr bwMode="auto">
              <a:xfrm>
                <a:off x="4943480" y="1704023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4983480</xdr:colOff>
          <xdr:row>98</xdr:row>
          <xdr:rowOff>15240</xdr:rowOff>
        </xdr:from>
        <xdr:to>
          <xdr:col>2</xdr:col>
          <xdr:colOff>693420</xdr:colOff>
          <xdr:row>99</xdr:row>
          <xdr:rowOff>0</xdr:rowOff>
        </xdr:to>
        <xdr:sp macro="" textlink="">
          <xdr:nvSpPr>
            <xdr:cNvPr id="29773" name="Check Box 77" hidden="1">
              <a:extLst>
                <a:ext uri="{63B3BB69-23CF-44E3-9099-C40C66FF867C}">
                  <a14:compatExt spid="_x0000_s29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4983480</xdr:colOff>
          <xdr:row>99</xdr:row>
          <xdr:rowOff>22860</xdr:rowOff>
        </xdr:from>
        <xdr:to>
          <xdr:col>2</xdr:col>
          <xdr:colOff>685800</xdr:colOff>
          <xdr:row>100</xdr:row>
          <xdr:rowOff>60960</xdr:rowOff>
        </xdr:to>
        <xdr:sp macro="" textlink="">
          <xdr:nvSpPr>
            <xdr:cNvPr id="29774" name="Check Box 78" hidden="1">
              <a:extLst>
                <a:ext uri="{63B3BB69-23CF-44E3-9099-C40C66FF867C}">
                  <a14:compatExt spid="_x0000_s29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4975860</xdr:colOff>
          <xdr:row>100</xdr:row>
          <xdr:rowOff>7620</xdr:rowOff>
        </xdr:from>
        <xdr:to>
          <xdr:col>2</xdr:col>
          <xdr:colOff>685800</xdr:colOff>
          <xdr:row>101</xdr:row>
          <xdr:rowOff>45720</xdr:rowOff>
        </xdr:to>
        <xdr:sp macro="" textlink="">
          <xdr:nvSpPr>
            <xdr:cNvPr id="29775" name="Check Box 79" hidden="1">
              <a:extLst>
                <a:ext uri="{63B3BB69-23CF-44E3-9099-C40C66FF867C}">
                  <a14:compatExt spid="_x0000_s29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4975860</xdr:colOff>
          <xdr:row>101</xdr:row>
          <xdr:rowOff>7620</xdr:rowOff>
        </xdr:from>
        <xdr:to>
          <xdr:col>2</xdr:col>
          <xdr:colOff>685800</xdr:colOff>
          <xdr:row>102</xdr:row>
          <xdr:rowOff>45720</xdr:rowOff>
        </xdr:to>
        <xdr:sp macro="" textlink="">
          <xdr:nvSpPr>
            <xdr:cNvPr id="29776" name="Check Box 80" hidden="1">
              <a:extLst>
                <a:ext uri="{63B3BB69-23CF-44E3-9099-C40C66FF867C}">
                  <a14:compatExt spid="_x0000_s29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4975860</xdr:colOff>
          <xdr:row>102</xdr:row>
          <xdr:rowOff>0</xdr:rowOff>
        </xdr:from>
        <xdr:to>
          <xdr:col>2</xdr:col>
          <xdr:colOff>685800</xdr:colOff>
          <xdr:row>103</xdr:row>
          <xdr:rowOff>38100</xdr:rowOff>
        </xdr:to>
        <xdr:sp macro="" textlink="">
          <xdr:nvSpPr>
            <xdr:cNvPr id="29777" name="Check Box 81" hidden="1">
              <a:extLst>
                <a:ext uri="{63B3BB69-23CF-44E3-9099-C40C66FF867C}">
                  <a14:compatExt spid="_x0000_s29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4983480</xdr:colOff>
          <xdr:row>103</xdr:row>
          <xdr:rowOff>0</xdr:rowOff>
        </xdr:from>
        <xdr:to>
          <xdr:col>2</xdr:col>
          <xdr:colOff>685800</xdr:colOff>
          <xdr:row>104</xdr:row>
          <xdr:rowOff>38100</xdr:rowOff>
        </xdr:to>
        <xdr:sp macro="" textlink="">
          <xdr:nvSpPr>
            <xdr:cNvPr id="29778" name="Check Box 82" hidden="1">
              <a:extLst>
                <a:ext uri="{63B3BB69-23CF-44E3-9099-C40C66FF867C}">
                  <a14:compatExt spid="_x0000_s29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22860</xdr:rowOff>
        </xdr:from>
        <xdr:to>
          <xdr:col>0</xdr:col>
          <xdr:colOff>289560</xdr:colOff>
          <xdr:row>111</xdr:row>
          <xdr:rowOff>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22860</xdr:rowOff>
        </xdr:from>
        <xdr:to>
          <xdr:col>0</xdr:col>
          <xdr:colOff>289560</xdr:colOff>
          <xdr:row>117</xdr:row>
          <xdr:rowOff>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120</xdr:row>
          <xdr:rowOff>22860</xdr:rowOff>
        </xdr:from>
        <xdr:to>
          <xdr:col>0</xdr:col>
          <xdr:colOff>289560</xdr:colOff>
          <xdr:row>121</xdr:row>
          <xdr:rowOff>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22860</xdr:rowOff>
        </xdr:from>
        <xdr:to>
          <xdr:col>0</xdr:col>
          <xdr:colOff>289560</xdr:colOff>
          <xdr:row>123</xdr:row>
          <xdr:rowOff>68580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22860</xdr:rowOff>
        </xdr:from>
        <xdr:to>
          <xdr:col>0</xdr:col>
          <xdr:colOff>289560</xdr:colOff>
          <xdr:row>123</xdr:row>
          <xdr:rowOff>68580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22860</xdr:rowOff>
        </xdr:from>
        <xdr:to>
          <xdr:col>0</xdr:col>
          <xdr:colOff>289560</xdr:colOff>
          <xdr:row>111</xdr:row>
          <xdr:rowOff>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22860</xdr:rowOff>
        </xdr:from>
        <xdr:to>
          <xdr:col>0</xdr:col>
          <xdr:colOff>289560</xdr:colOff>
          <xdr:row>117</xdr:row>
          <xdr:rowOff>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120</xdr:row>
          <xdr:rowOff>22860</xdr:rowOff>
        </xdr:from>
        <xdr:to>
          <xdr:col>0</xdr:col>
          <xdr:colOff>289560</xdr:colOff>
          <xdr:row>121</xdr:row>
          <xdr:rowOff>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22860</xdr:rowOff>
        </xdr:from>
        <xdr:to>
          <xdr:col>0</xdr:col>
          <xdr:colOff>289560</xdr:colOff>
          <xdr:row>123</xdr:row>
          <xdr:rowOff>68580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22860</xdr:rowOff>
        </xdr:from>
        <xdr:to>
          <xdr:col>0</xdr:col>
          <xdr:colOff>289560</xdr:colOff>
          <xdr:row>123</xdr:row>
          <xdr:rowOff>68580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22860</xdr:rowOff>
        </xdr:from>
        <xdr:to>
          <xdr:col>0</xdr:col>
          <xdr:colOff>289560</xdr:colOff>
          <xdr:row>111</xdr:row>
          <xdr:rowOff>0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22860</xdr:rowOff>
        </xdr:from>
        <xdr:to>
          <xdr:col>0</xdr:col>
          <xdr:colOff>289560</xdr:colOff>
          <xdr:row>117</xdr:row>
          <xdr:rowOff>0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120</xdr:row>
          <xdr:rowOff>22860</xdr:rowOff>
        </xdr:from>
        <xdr:to>
          <xdr:col>0</xdr:col>
          <xdr:colOff>289560</xdr:colOff>
          <xdr:row>121</xdr:row>
          <xdr:rowOff>0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22860</xdr:rowOff>
        </xdr:from>
        <xdr:to>
          <xdr:col>0</xdr:col>
          <xdr:colOff>289560</xdr:colOff>
          <xdr:row>123</xdr:row>
          <xdr:rowOff>68580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22860</xdr:rowOff>
        </xdr:from>
        <xdr:to>
          <xdr:col>0</xdr:col>
          <xdr:colOff>289560</xdr:colOff>
          <xdr:row>123</xdr:row>
          <xdr:rowOff>68580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112</xdr:row>
          <xdr:rowOff>22860</xdr:rowOff>
        </xdr:from>
        <xdr:to>
          <xdr:col>0</xdr:col>
          <xdr:colOff>289560</xdr:colOff>
          <xdr:row>113</xdr:row>
          <xdr:rowOff>0</xdr:rowOff>
        </xdr:to>
        <xdr:sp macro="" textlink="">
          <xdr:nvSpPr>
            <xdr:cNvPr id="18448" name="Check Box 16" hidden="1">
              <a:extLst>
                <a:ext uri="{63B3BB69-23CF-44E3-9099-C40C66FF867C}">
                  <a14:compatExt spid="_x0000_s18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5052483</xdr:colOff>
          <xdr:row>69</xdr:row>
          <xdr:rowOff>1059</xdr:rowOff>
        </xdr:from>
        <xdr:to>
          <xdr:col>2</xdr:col>
          <xdr:colOff>575733</xdr:colOff>
          <xdr:row>84</xdr:row>
          <xdr:rowOff>0</xdr:rowOff>
        </xdr:to>
        <xdr:grpSp>
          <xdr:nvGrpSpPr>
            <xdr:cNvPr id="90" name="Gruppieren 89"/>
            <xdr:cNvGrpSpPr/>
          </xdr:nvGrpSpPr>
          <xdr:grpSpPr>
            <a:xfrm>
              <a:off x="5348815" y="16028458"/>
              <a:ext cx="874182" cy="3427941"/>
              <a:chOff x="4943473" y="13830295"/>
              <a:chExt cx="504831" cy="3429004"/>
            </a:xfrm>
          </xdr:grpSpPr>
          <xdr:sp macro="" textlink="">
            <xdr:nvSpPr>
              <xdr:cNvPr id="6226" name="Check Box 82" hidden="1">
                <a:extLst>
                  <a:ext uri="{63B3BB69-23CF-44E3-9099-C40C66FF867C}">
                    <a14:compatExt spid="_x0000_s6226"/>
                  </a:ext>
                </a:extLst>
              </xdr:cNvPr>
              <xdr:cNvSpPr/>
            </xdr:nvSpPr>
            <xdr:spPr bwMode="auto">
              <a:xfrm>
                <a:off x="4972051" y="13830295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27" name="Check Box 83" hidden="1">
                <a:extLst>
                  <a:ext uri="{63B3BB69-23CF-44E3-9099-C40C66FF867C}">
                    <a14:compatExt spid="_x0000_s6227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28" name="Check Box 84" hidden="1">
                <a:extLst>
                  <a:ext uri="{63B3BB69-23CF-44E3-9099-C40C66FF867C}">
                    <a14:compatExt spid="_x0000_s6228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29" name="Check Box 85" hidden="1">
                <a:extLst>
                  <a:ext uri="{63B3BB69-23CF-44E3-9099-C40C66FF867C}">
                    <a14:compatExt spid="_x0000_s6229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30" name="Check Box 86" hidden="1">
                <a:extLst>
                  <a:ext uri="{63B3BB69-23CF-44E3-9099-C40C66FF867C}">
                    <a14:compatExt spid="_x0000_s6230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31" name="Check Box 87" hidden="1">
                <a:extLst>
                  <a:ext uri="{63B3BB69-23CF-44E3-9099-C40C66FF867C}">
                    <a14:compatExt spid="_x0000_s6231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32" name="Check Box 88" hidden="1">
                <a:extLst>
                  <a:ext uri="{63B3BB69-23CF-44E3-9099-C40C66FF867C}">
                    <a14:compatExt spid="_x0000_s6232"/>
                  </a:ext>
                </a:extLst>
              </xdr:cNvPr>
              <xdr:cNvSpPr/>
            </xdr:nvSpPr>
            <xdr:spPr bwMode="auto">
              <a:xfrm>
                <a:off x="4962530" y="15211426"/>
                <a:ext cx="48577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33" name="Check Box 89" hidden="1">
                <a:extLst>
                  <a:ext uri="{63B3BB69-23CF-44E3-9099-C40C66FF867C}">
                    <a14:compatExt spid="_x0000_s6233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34" name="Check Box 90" hidden="1">
                <a:extLst>
                  <a:ext uri="{63B3BB69-23CF-44E3-9099-C40C66FF867C}">
                    <a14:compatExt spid="_x0000_s6234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35" name="Check Box 91" hidden="1">
                <a:extLst>
                  <a:ext uri="{63B3BB69-23CF-44E3-9099-C40C66FF867C}">
                    <a14:compatExt spid="_x0000_s6235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36" name="Check Box 92" hidden="1">
                <a:extLst>
                  <a:ext uri="{63B3BB69-23CF-44E3-9099-C40C66FF867C}">
                    <a14:compatExt spid="_x0000_s6236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37" name="Check Box 93" hidden="1">
                <a:extLst>
                  <a:ext uri="{63B3BB69-23CF-44E3-9099-C40C66FF867C}">
                    <a14:compatExt spid="_x0000_s6237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38" name="Check Box 94" hidden="1">
                <a:extLst>
                  <a:ext uri="{63B3BB69-23CF-44E3-9099-C40C66FF867C}">
                    <a14:compatExt spid="_x0000_s6238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39" name="Check Box 95" hidden="1">
                <a:extLst>
                  <a:ext uri="{63B3BB69-23CF-44E3-9099-C40C66FF867C}">
                    <a14:compatExt spid="_x0000_s6239"/>
                  </a:ext>
                </a:extLst>
              </xdr:cNvPr>
              <xdr:cNvSpPr/>
            </xdr:nvSpPr>
            <xdr:spPr bwMode="auto">
              <a:xfrm>
                <a:off x="4943473" y="16802099"/>
                <a:ext cx="37147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0" name="Check Box 96" hidden="1">
                <a:extLst>
                  <a:ext uri="{63B3BB69-23CF-44E3-9099-C40C66FF867C}">
                    <a14:compatExt spid="_x0000_s6240"/>
                  </a:ext>
                </a:extLst>
              </xdr:cNvPr>
              <xdr:cNvSpPr/>
            </xdr:nvSpPr>
            <xdr:spPr bwMode="auto">
              <a:xfrm>
                <a:off x="4943480" y="17040224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101</xdr:row>
          <xdr:rowOff>0</xdr:rowOff>
        </xdr:from>
        <xdr:to>
          <xdr:col>2</xdr:col>
          <xdr:colOff>76200</xdr:colOff>
          <xdr:row>101</xdr:row>
          <xdr:rowOff>9525</xdr:rowOff>
        </xdr:to>
        <xdr:grpSp>
          <xdr:nvGrpSpPr>
            <xdr:cNvPr id="106" name="Gruppieren 105"/>
            <xdr:cNvGrpSpPr/>
          </xdr:nvGrpSpPr>
          <xdr:grpSpPr>
            <a:xfrm>
              <a:off x="5001683" y="23130933"/>
              <a:ext cx="721784" cy="9525"/>
              <a:chOff x="4972050" y="19771725"/>
              <a:chExt cx="304800" cy="1592849"/>
            </a:xfrm>
          </xdr:grpSpPr>
          <xdr:sp macro="" textlink="">
            <xdr:nvSpPr>
              <xdr:cNvPr id="6241" name="Check Box 97" hidden="1">
                <a:extLst>
                  <a:ext uri="{63B3BB69-23CF-44E3-9099-C40C66FF867C}">
                    <a14:compatExt spid="_x0000_s6241"/>
                  </a:ext>
                </a:extLst>
              </xdr:cNvPr>
              <xdr:cNvSpPr/>
            </xdr:nvSpPr>
            <xdr:spPr bwMode="auto">
              <a:xfrm>
                <a:off x="4972050" y="19771725"/>
                <a:ext cx="304800" cy="2189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2" name="Check Box 98" hidden="1">
                <a:extLst>
                  <a:ext uri="{63B3BB69-23CF-44E3-9099-C40C66FF867C}">
                    <a14:compatExt spid="_x0000_s6242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3" name="Check Box 99" hidden="1">
                <a:extLst>
                  <a:ext uri="{63B3BB69-23CF-44E3-9099-C40C66FF867C}">
                    <a14:compatExt spid="_x0000_s6243"/>
                  </a:ext>
                </a:extLst>
              </xdr:cNvPr>
              <xdr:cNvSpPr/>
            </xdr:nvSpPr>
            <xdr:spPr bwMode="auto">
              <a:xfrm>
                <a:off x="4972050" y="20230934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4" name="Check Box 100" hidden="1">
                <a:extLst>
                  <a:ext uri="{63B3BB69-23CF-44E3-9099-C40C66FF867C}">
                    <a14:compatExt spid="_x0000_s6244"/>
                  </a:ext>
                </a:extLst>
              </xdr:cNvPr>
              <xdr:cNvSpPr/>
            </xdr:nvSpPr>
            <xdr:spPr bwMode="auto">
              <a:xfrm>
                <a:off x="4972050" y="20459869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5" name="Check Box 101" hidden="1">
                <a:extLst>
                  <a:ext uri="{63B3BB69-23CF-44E3-9099-C40C66FF867C}">
                    <a14:compatExt spid="_x0000_s6245"/>
                  </a:ext>
                </a:extLst>
              </xdr:cNvPr>
              <xdr:cNvSpPr/>
            </xdr:nvSpPr>
            <xdr:spPr bwMode="auto">
              <a:xfrm>
                <a:off x="4972050" y="20688303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6" name="Check Box 102" hidden="1">
                <a:extLst>
                  <a:ext uri="{63B3BB69-23CF-44E3-9099-C40C66FF867C}">
                    <a14:compatExt spid="_x0000_s6246"/>
                  </a:ext>
                </a:extLst>
              </xdr:cNvPr>
              <xdr:cNvSpPr/>
            </xdr:nvSpPr>
            <xdr:spPr bwMode="auto">
              <a:xfrm>
                <a:off x="4972050" y="20916737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7" name="Check Box 103" hidden="1">
                <a:extLst>
                  <a:ext uri="{63B3BB69-23CF-44E3-9099-C40C66FF867C}">
                    <a14:compatExt spid="_x0000_s6247"/>
                  </a:ext>
                </a:extLst>
              </xdr:cNvPr>
              <xdr:cNvSpPr/>
            </xdr:nvSpPr>
            <xdr:spPr bwMode="auto">
              <a:xfrm>
                <a:off x="4972050" y="21145505"/>
                <a:ext cx="30480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101</xdr:row>
          <xdr:rowOff>0</xdr:rowOff>
        </xdr:from>
        <xdr:to>
          <xdr:col>2</xdr:col>
          <xdr:colOff>76200</xdr:colOff>
          <xdr:row>101</xdr:row>
          <xdr:rowOff>9525</xdr:rowOff>
        </xdr:to>
        <xdr:grpSp>
          <xdr:nvGrpSpPr>
            <xdr:cNvPr id="114" name="Gruppieren 113"/>
            <xdr:cNvGrpSpPr/>
          </xdr:nvGrpSpPr>
          <xdr:grpSpPr>
            <a:xfrm>
              <a:off x="5001683" y="23130933"/>
              <a:ext cx="721784" cy="9520"/>
              <a:chOff x="4972050" y="19781879"/>
              <a:chExt cx="304800" cy="1582749"/>
            </a:xfrm>
          </xdr:grpSpPr>
          <xdr:sp macro="" textlink="">
            <xdr:nvSpPr>
              <xdr:cNvPr id="6248" name="Check Box 104" hidden="1">
                <a:extLst>
                  <a:ext uri="{63B3BB69-23CF-44E3-9099-C40C66FF867C}">
                    <a14:compatExt spid="_x0000_s6248"/>
                  </a:ext>
                </a:extLst>
              </xdr:cNvPr>
              <xdr:cNvSpPr/>
            </xdr:nvSpPr>
            <xdr:spPr bwMode="auto">
              <a:xfrm>
                <a:off x="4972050" y="19781879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9" name="Check Box 105" hidden="1">
                <a:extLst>
                  <a:ext uri="{63B3BB69-23CF-44E3-9099-C40C66FF867C}">
                    <a14:compatExt spid="_x0000_s6249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50" name="Check Box 106" hidden="1">
                <a:extLst>
                  <a:ext uri="{63B3BB69-23CF-44E3-9099-C40C66FF867C}">
                    <a14:compatExt spid="_x0000_s6250"/>
                  </a:ext>
                </a:extLst>
              </xdr:cNvPr>
              <xdr:cNvSpPr/>
            </xdr:nvSpPr>
            <xdr:spPr bwMode="auto">
              <a:xfrm>
                <a:off x="4972050" y="20231599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51" name="Check Box 107" hidden="1">
                <a:extLst>
                  <a:ext uri="{63B3BB69-23CF-44E3-9099-C40C66FF867C}">
                    <a14:compatExt spid="_x0000_s6251"/>
                  </a:ext>
                </a:extLst>
              </xdr:cNvPr>
              <xdr:cNvSpPr/>
            </xdr:nvSpPr>
            <xdr:spPr bwMode="auto">
              <a:xfrm>
                <a:off x="4972050" y="20459202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52" name="Check Box 108" hidden="1">
                <a:extLst>
                  <a:ext uri="{63B3BB69-23CF-44E3-9099-C40C66FF867C}">
                    <a14:compatExt spid="_x0000_s6252"/>
                  </a:ext>
                </a:extLst>
              </xdr:cNvPr>
              <xdr:cNvSpPr/>
            </xdr:nvSpPr>
            <xdr:spPr bwMode="auto">
              <a:xfrm>
                <a:off x="4972050" y="20688302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53" name="Check Box 109" hidden="1">
                <a:extLst>
                  <a:ext uri="{63B3BB69-23CF-44E3-9099-C40C66FF867C}">
                    <a14:compatExt spid="_x0000_s6253"/>
                  </a:ext>
                </a:extLst>
              </xdr:cNvPr>
              <xdr:cNvSpPr/>
            </xdr:nvSpPr>
            <xdr:spPr bwMode="auto">
              <a:xfrm>
                <a:off x="4972050" y="20917402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54" name="Check Box 110" hidden="1">
                <a:extLst>
                  <a:ext uri="{63B3BB69-23CF-44E3-9099-C40C66FF867C}">
                    <a14:compatExt spid="_x0000_s6254"/>
                  </a:ext>
                </a:extLst>
              </xdr:cNvPr>
              <xdr:cNvSpPr/>
            </xdr:nvSpPr>
            <xdr:spPr bwMode="auto">
              <a:xfrm>
                <a:off x="4972050" y="21145005"/>
                <a:ext cx="304800" cy="219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5052483</xdr:colOff>
          <xdr:row>66</xdr:row>
          <xdr:rowOff>1059</xdr:rowOff>
        </xdr:from>
        <xdr:to>
          <xdr:col>2</xdr:col>
          <xdr:colOff>575733</xdr:colOff>
          <xdr:row>81</xdr:row>
          <xdr:rowOff>0</xdr:rowOff>
        </xdr:to>
        <xdr:grpSp>
          <xdr:nvGrpSpPr>
            <xdr:cNvPr id="82" name="Gruppieren 81"/>
            <xdr:cNvGrpSpPr/>
          </xdr:nvGrpSpPr>
          <xdr:grpSpPr>
            <a:xfrm>
              <a:off x="5348815" y="15342660"/>
              <a:ext cx="874182" cy="3427941"/>
              <a:chOff x="4943473" y="13830332"/>
              <a:chExt cx="504831" cy="3428996"/>
            </a:xfrm>
          </xdr:grpSpPr>
          <xdr:sp macro="" textlink="">
            <xdr:nvSpPr>
              <xdr:cNvPr id="6298" name="Check Box 154" hidden="1">
                <a:extLst>
                  <a:ext uri="{63B3BB69-23CF-44E3-9099-C40C66FF867C}">
                    <a14:compatExt spid="_x0000_s6298"/>
                  </a:ext>
                </a:extLst>
              </xdr:cNvPr>
              <xdr:cNvSpPr/>
            </xdr:nvSpPr>
            <xdr:spPr bwMode="auto">
              <a:xfrm>
                <a:off x="4972051" y="13830332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99" name="Check Box 155" hidden="1">
                <a:extLst>
                  <a:ext uri="{63B3BB69-23CF-44E3-9099-C40C66FF867C}">
                    <a14:compatExt spid="_x0000_s6299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00" name="Check Box 156" hidden="1">
                <a:extLst>
                  <a:ext uri="{63B3BB69-23CF-44E3-9099-C40C66FF867C}">
                    <a14:compatExt spid="_x0000_s6300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01" name="Check Box 157" hidden="1">
                <a:extLst>
                  <a:ext uri="{63B3BB69-23CF-44E3-9099-C40C66FF867C}">
                    <a14:compatExt spid="_x0000_s6301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02" name="Check Box 158" hidden="1">
                <a:extLst>
                  <a:ext uri="{63B3BB69-23CF-44E3-9099-C40C66FF867C}">
                    <a14:compatExt spid="_x0000_s6302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03" name="Check Box 159" hidden="1">
                <a:extLst>
                  <a:ext uri="{63B3BB69-23CF-44E3-9099-C40C66FF867C}">
                    <a14:compatExt spid="_x0000_s6303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04" name="Check Box 160" hidden="1">
                <a:extLst>
                  <a:ext uri="{63B3BB69-23CF-44E3-9099-C40C66FF867C}">
                    <a14:compatExt spid="_x0000_s6304"/>
                  </a:ext>
                </a:extLst>
              </xdr:cNvPr>
              <xdr:cNvSpPr/>
            </xdr:nvSpPr>
            <xdr:spPr bwMode="auto">
              <a:xfrm>
                <a:off x="4962530" y="15211426"/>
                <a:ext cx="48577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05" name="Check Box 161" hidden="1">
                <a:extLst>
                  <a:ext uri="{63B3BB69-23CF-44E3-9099-C40C66FF867C}">
                    <a14:compatExt spid="_x0000_s6305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06" name="Check Box 162" hidden="1">
                <a:extLst>
                  <a:ext uri="{63B3BB69-23CF-44E3-9099-C40C66FF867C}">
                    <a14:compatExt spid="_x0000_s6306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07" name="Check Box 163" hidden="1">
                <a:extLst>
                  <a:ext uri="{63B3BB69-23CF-44E3-9099-C40C66FF867C}">
                    <a14:compatExt spid="_x0000_s6307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08" name="Check Box 164" hidden="1">
                <a:extLst>
                  <a:ext uri="{63B3BB69-23CF-44E3-9099-C40C66FF867C}">
                    <a14:compatExt spid="_x0000_s6308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09" name="Check Box 165" hidden="1">
                <a:extLst>
                  <a:ext uri="{63B3BB69-23CF-44E3-9099-C40C66FF867C}">
                    <a14:compatExt spid="_x0000_s6309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10" name="Check Box 166" hidden="1">
                <a:extLst>
                  <a:ext uri="{63B3BB69-23CF-44E3-9099-C40C66FF867C}">
                    <a14:compatExt spid="_x0000_s6310"/>
                  </a:ext>
                </a:extLst>
              </xdr:cNvPr>
              <xdr:cNvSpPr/>
            </xdr:nvSpPr>
            <xdr:spPr bwMode="auto">
              <a:xfrm>
                <a:off x="4953001" y="16583024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11" name="Check Box 167" hidden="1">
                <a:extLst>
                  <a:ext uri="{63B3BB69-23CF-44E3-9099-C40C66FF867C}">
                    <a14:compatExt spid="_x0000_s6311"/>
                  </a:ext>
                </a:extLst>
              </xdr:cNvPr>
              <xdr:cNvSpPr/>
            </xdr:nvSpPr>
            <xdr:spPr bwMode="auto">
              <a:xfrm>
                <a:off x="4943473" y="16802099"/>
                <a:ext cx="37147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12" name="Check Box 168" hidden="1">
                <a:extLst>
                  <a:ext uri="{63B3BB69-23CF-44E3-9099-C40C66FF867C}">
                    <a14:compatExt spid="_x0000_s6312"/>
                  </a:ext>
                </a:extLst>
              </xdr:cNvPr>
              <xdr:cNvSpPr/>
            </xdr:nvSpPr>
            <xdr:spPr bwMode="auto">
              <a:xfrm>
                <a:off x="4943480" y="17040253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5052483</xdr:colOff>
          <xdr:row>66</xdr:row>
          <xdr:rowOff>1059</xdr:rowOff>
        </xdr:from>
        <xdr:to>
          <xdr:col>2</xdr:col>
          <xdr:colOff>575733</xdr:colOff>
          <xdr:row>81</xdr:row>
          <xdr:rowOff>0</xdr:rowOff>
        </xdr:to>
        <xdr:grpSp>
          <xdr:nvGrpSpPr>
            <xdr:cNvPr id="98" name="Gruppieren 97"/>
            <xdr:cNvGrpSpPr/>
          </xdr:nvGrpSpPr>
          <xdr:grpSpPr>
            <a:xfrm>
              <a:off x="5348815" y="15342658"/>
              <a:ext cx="874182" cy="3427941"/>
              <a:chOff x="4943473" y="13830295"/>
              <a:chExt cx="504831" cy="3429004"/>
            </a:xfrm>
          </xdr:grpSpPr>
          <xdr:sp macro="" textlink="">
            <xdr:nvSpPr>
              <xdr:cNvPr id="6313" name="Check Box 169" hidden="1">
                <a:extLst>
                  <a:ext uri="{63B3BB69-23CF-44E3-9099-C40C66FF867C}">
                    <a14:compatExt spid="_x0000_s6313"/>
                  </a:ext>
                </a:extLst>
              </xdr:cNvPr>
              <xdr:cNvSpPr/>
            </xdr:nvSpPr>
            <xdr:spPr bwMode="auto">
              <a:xfrm>
                <a:off x="4972051" y="13830295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14" name="Check Box 170" hidden="1">
                <a:extLst>
                  <a:ext uri="{63B3BB69-23CF-44E3-9099-C40C66FF867C}">
                    <a14:compatExt spid="_x0000_s6314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15" name="Check Box 171" hidden="1">
                <a:extLst>
                  <a:ext uri="{63B3BB69-23CF-44E3-9099-C40C66FF867C}">
                    <a14:compatExt spid="_x0000_s6315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16" name="Check Box 172" hidden="1">
                <a:extLst>
                  <a:ext uri="{63B3BB69-23CF-44E3-9099-C40C66FF867C}">
                    <a14:compatExt spid="_x0000_s6316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17" name="Check Box 173" hidden="1">
                <a:extLst>
                  <a:ext uri="{63B3BB69-23CF-44E3-9099-C40C66FF867C}">
                    <a14:compatExt spid="_x0000_s6317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18" name="Check Box 174" hidden="1">
                <a:extLst>
                  <a:ext uri="{63B3BB69-23CF-44E3-9099-C40C66FF867C}">
                    <a14:compatExt spid="_x0000_s6318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19" name="Check Box 175" hidden="1">
                <a:extLst>
                  <a:ext uri="{63B3BB69-23CF-44E3-9099-C40C66FF867C}">
                    <a14:compatExt spid="_x0000_s6319"/>
                  </a:ext>
                </a:extLst>
              </xdr:cNvPr>
              <xdr:cNvSpPr/>
            </xdr:nvSpPr>
            <xdr:spPr bwMode="auto">
              <a:xfrm>
                <a:off x="4962530" y="15211426"/>
                <a:ext cx="48577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20" name="Check Box 176" hidden="1">
                <a:extLst>
                  <a:ext uri="{63B3BB69-23CF-44E3-9099-C40C66FF867C}">
                    <a14:compatExt spid="_x0000_s6320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21" name="Check Box 177" hidden="1">
                <a:extLst>
                  <a:ext uri="{63B3BB69-23CF-44E3-9099-C40C66FF867C}">
                    <a14:compatExt spid="_x0000_s6321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22" name="Check Box 178" hidden="1">
                <a:extLst>
                  <a:ext uri="{63B3BB69-23CF-44E3-9099-C40C66FF867C}">
                    <a14:compatExt spid="_x0000_s6322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23" name="Check Box 179" hidden="1">
                <a:extLst>
                  <a:ext uri="{63B3BB69-23CF-44E3-9099-C40C66FF867C}">
                    <a14:compatExt spid="_x0000_s6323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24" name="Check Box 180" hidden="1">
                <a:extLst>
                  <a:ext uri="{63B3BB69-23CF-44E3-9099-C40C66FF867C}">
                    <a14:compatExt spid="_x0000_s6324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25" name="Check Box 181" hidden="1">
                <a:extLst>
                  <a:ext uri="{63B3BB69-23CF-44E3-9099-C40C66FF867C}">
                    <a14:compatExt spid="_x0000_s6325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26" name="Check Box 182" hidden="1">
                <a:extLst>
                  <a:ext uri="{63B3BB69-23CF-44E3-9099-C40C66FF867C}">
                    <a14:compatExt spid="_x0000_s6326"/>
                  </a:ext>
                </a:extLst>
              </xdr:cNvPr>
              <xdr:cNvSpPr/>
            </xdr:nvSpPr>
            <xdr:spPr bwMode="auto">
              <a:xfrm>
                <a:off x="4943473" y="16802099"/>
                <a:ext cx="37147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27" name="Check Box 183" hidden="1">
                <a:extLst>
                  <a:ext uri="{63B3BB69-23CF-44E3-9099-C40C66FF867C}">
                    <a14:compatExt spid="_x0000_s6327"/>
                  </a:ext>
                </a:extLst>
              </xdr:cNvPr>
              <xdr:cNvSpPr/>
            </xdr:nvSpPr>
            <xdr:spPr bwMode="auto">
              <a:xfrm>
                <a:off x="4943480" y="17040224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4978400</xdr:colOff>
          <xdr:row>66</xdr:row>
          <xdr:rowOff>0</xdr:rowOff>
        </xdr:from>
        <xdr:to>
          <xdr:col>2</xdr:col>
          <xdr:colOff>501650</xdr:colOff>
          <xdr:row>80</xdr:row>
          <xdr:rowOff>227541</xdr:rowOff>
        </xdr:to>
        <xdr:grpSp>
          <xdr:nvGrpSpPr>
            <xdr:cNvPr id="115" name="Gruppieren 114"/>
            <xdr:cNvGrpSpPr/>
          </xdr:nvGrpSpPr>
          <xdr:grpSpPr>
            <a:xfrm>
              <a:off x="5274732" y="15341600"/>
              <a:ext cx="874182" cy="3427941"/>
              <a:chOff x="4943473" y="13830305"/>
              <a:chExt cx="504831" cy="3429007"/>
            </a:xfrm>
          </xdr:grpSpPr>
          <xdr:sp macro="" textlink="">
            <xdr:nvSpPr>
              <xdr:cNvPr id="6328" name="Check Box 184" hidden="1">
                <a:extLst>
                  <a:ext uri="{63B3BB69-23CF-44E3-9099-C40C66FF867C}">
                    <a14:compatExt spid="_x0000_s6328"/>
                  </a:ext>
                </a:extLst>
              </xdr:cNvPr>
              <xdr:cNvSpPr/>
            </xdr:nvSpPr>
            <xdr:spPr bwMode="auto">
              <a:xfrm>
                <a:off x="4972051" y="13830305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29" name="Check Box 185" hidden="1">
                <a:extLst>
                  <a:ext uri="{63B3BB69-23CF-44E3-9099-C40C66FF867C}">
                    <a14:compatExt spid="_x0000_s6329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30" name="Check Box 186" hidden="1">
                <a:extLst>
                  <a:ext uri="{63B3BB69-23CF-44E3-9099-C40C66FF867C}">
                    <a14:compatExt spid="_x0000_s6330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31" name="Check Box 187" hidden="1">
                <a:extLst>
                  <a:ext uri="{63B3BB69-23CF-44E3-9099-C40C66FF867C}">
                    <a14:compatExt spid="_x0000_s6331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32" name="Check Box 188" hidden="1">
                <a:extLst>
                  <a:ext uri="{63B3BB69-23CF-44E3-9099-C40C66FF867C}">
                    <a14:compatExt spid="_x0000_s6332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33" name="Check Box 189" hidden="1">
                <a:extLst>
                  <a:ext uri="{63B3BB69-23CF-44E3-9099-C40C66FF867C}">
                    <a14:compatExt spid="_x0000_s6333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34" name="Check Box 190" hidden="1">
                <a:extLst>
                  <a:ext uri="{63B3BB69-23CF-44E3-9099-C40C66FF867C}">
                    <a14:compatExt spid="_x0000_s6334"/>
                  </a:ext>
                </a:extLst>
              </xdr:cNvPr>
              <xdr:cNvSpPr/>
            </xdr:nvSpPr>
            <xdr:spPr bwMode="auto">
              <a:xfrm>
                <a:off x="4962530" y="15211426"/>
                <a:ext cx="48577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35" name="Check Box 191" hidden="1">
                <a:extLst>
                  <a:ext uri="{63B3BB69-23CF-44E3-9099-C40C66FF867C}">
                    <a14:compatExt spid="_x0000_s6335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36" name="Check Box 192" hidden="1">
                <a:extLst>
                  <a:ext uri="{63B3BB69-23CF-44E3-9099-C40C66FF867C}">
                    <a14:compatExt spid="_x0000_s6336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37" name="Check Box 193" hidden="1">
                <a:extLst>
                  <a:ext uri="{63B3BB69-23CF-44E3-9099-C40C66FF867C}">
                    <a14:compatExt spid="_x0000_s6337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38" name="Check Box 194" hidden="1">
                <a:extLst>
                  <a:ext uri="{63B3BB69-23CF-44E3-9099-C40C66FF867C}">
                    <a14:compatExt spid="_x0000_s6338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39" name="Check Box 195" hidden="1">
                <a:extLst>
                  <a:ext uri="{63B3BB69-23CF-44E3-9099-C40C66FF867C}">
                    <a14:compatExt spid="_x0000_s6339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40" name="Check Box 196" hidden="1">
                <a:extLst>
                  <a:ext uri="{63B3BB69-23CF-44E3-9099-C40C66FF867C}">
                    <a14:compatExt spid="_x0000_s6340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41" name="Check Box 197" hidden="1">
                <a:extLst>
                  <a:ext uri="{63B3BB69-23CF-44E3-9099-C40C66FF867C}">
                    <a14:compatExt spid="_x0000_s6341"/>
                  </a:ext>
                </a:extLst>
              </xdr:cNvPr>
              <xdr:cNvSpPr/>
            </xdr:nvSpPr>
            <xdr:spPr bwMode="auto">
              <a:xfrm>
                <a:off x="4943473" y="16802099"/>
                <a:ext cx="37147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42" name="Check Box 198" hidden="1">
                <a:extLst>
                  <a:ext uri="{63B3BB69-23CF-44E3-9099-C40C66FF867C}">
                    <a14:compatExt spid="_x0000_s6342"/>
                  </a:ext>
                </a:extLst>
              </xdr:cNvPr>
              <xdr:cNvSpPr/>
            </xdr:nvSpPr>
            <xdr:spPr bwMode="auto">
              <a:xfrm>
                <a:off x="4943480" y="1704023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4983480</xdr:colOff>
          <xdr:row>95</xdr:row>
          <xdr:rowOff>15240</xdr:rowOff>
        </xdr:from>
        <xdr:to>
          <xdr:col>2</xdr:col>
          <xdr:colOff>693420</xdr:colOff>
          <xdr:row>96</xdr:row>
          <xdr:rowOff>53340</xdr:rowOff>
        </xdr:to>
        <xdr:sp macro="" textlink="">
          <xdr:nvSpPr>
            <xdr:cNvPr id="6345" name="Check Box 201" hidden="1">
              <a:extLst>
                <a:ext uri="{63B3BB69-23CF-44E3-9099-C40C66FF867C}">
                  <a14:compatExt spid="_x0000_s6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4983480</xdr:colOff>
          <xdr:row>96</xdr:row>
          <xdr:rowOff>22860</xdr:rowOff>
        </xdr:from>
        <xdr:to>
          <xdr:col>2</xdr:col>
          <xdr:colOff>685800</xdr:colOff>
          <xdr:row>97</xdr:row>
          <xdr:rowOff>60960</xdr:rowOff>
        </xdr:to>
        <xdr:sp macro="" textlink="">
          <xdr:nvSpPr>
            <xdr:cNvPr id="6346" name="Check Box 202" hidden="1">
              <a:extLst>
                <a:ext uri="{63B3BB69-23CF-44E3-9099-C40C66FF867C}">
                  <a14:compatExt spid="_x0000_s6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4975860</xdr:colOff>
          <xdr:row>97</xdr:row>
          <xdr:rowOff>7620</xdr:rowOff>
        </xdr:from>
        <xdr:to>
          <xdr:col>2</xdr:col>
          <xdr:colOff>685800</xdr:colOff>
          <xdr:row>97</xdr:row>
          <xdr:rowOff>220980</xdr:rowOff>
        </xdr:to>
        <xdr:sp macro="" textlink="">
          <xdr:nvSpPr>
            <xdr:cNvPr id="6347" name="Check Box 203" hidden="1">
              <a:extLst>
                <a:ext uri="{63B3BB69-23CF-44E3-9099-C40C66FF867C}">
                  <a14:compatExt spid="_x0000_s6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4975860</xdr:colOff>
          <xdr:row>98</xdr:row>
          <xdr:rowOff>7620</xdr:rowOff>
        </xdr:from>
        <xdr:to>
          <xdr:col>2</xdr:col>
          <xdr:colOff>685800</xdr:colOff>
          <xdr:row>98</xdr:row>
          <xdr:rowOff>220980</xdr:rowOff>
        </xdr:to>
        <xdr:sp macro="" textlink="">
          <xdr:nvSpPr>
            <xdr:cNvPr id="6348" name="Check Box 204" hidden="1">
              <a:extLst>
                <a:ext uri="{63B3BB69-23CF-44E3-9099-C40C66FF867C}">
                  <a14:compatExt spid="_x0000_s6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4975860</xdr:colOff>
          <xdr:row>99</xdr:row>
          <xdr:rowOff>0</xdr:rowOff>
        </xdr:from>
        <xdr:to>
          <xdr:col>2</xdr:col>
          <xdr:colOff>685800</xdr:colOff>
          <xdr:row>99</xdr:row>
          <xdr:rowOff>213360</xdr:rowOff>
        </xdr:to>
        <xdr:sp macro="" textlink="">
          <xdr:nvSpPr>
            <xdr:cNvPr id="6349" name="Check Box 205" hidden="1">
              <a:extLst>
                <a:ext uri="{63B3BB69-23CF-44E3-9099-C40C66FF867C}">
                  <a14:compatExt spid="_x0000_s6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4983480</xdr:colOff>
          <xdr:row>100</xdr:row>
          <xdr:rowOff>0</xdr:rowOff>
        </xdr:from>
        <xdr:to>
          <xdr:col>2</xdr:col>
          <xdr:colOff>685800</xdr:colOff>
          <xdr:row>100</xdr:row>
          <xdr:rowOff>213360</xdr:rowOff>
        </xdr:to>
        <xdr:sp macro="" textlink="">
          <xdr:nvSpPr>
            <xdr:cNvPr id="6350" name="Check Box 206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18" Type="http://schemas.openxmlformats.org/officeDocument/2006/relationships/ctrlProp" Target="../ctrlProps/ctrlProp42.xml"/><Relationship Id="rId26" Type="http://schemas.openxmlformats.org/officeDocument/2006/relationships/ctrlProp" Target="../ctrlProps/ctrlProp50.xml"/><Relationship Id="rId39" Type="http://schemas.openxmlformats.org/officeDocument/2006/relationships/ctrlProp" Target="../ctrlProps/ctrlProp6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5.xml"/><Relationship Id="rId34" Type="http://schemas.openxmlformats.org/officeDocument/2006/relationships/ctrlProp" Target="../ctrlProps/ctrlProp58.x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5" Type="http://schemas.openxmlformats.org/officeDocument/2006/relationships/ctrlProp" Target="../ctrlProps/ctrlProp49.xml"/><Relationship Id="rId33" Type="http://schemas.openxmlformats.org/officeDocument/2006/relationships/ctrlProp" Target="../ctrlProps/ctrlProp57.xml"/><Relationship Id="rId38" Type="http://schemas.openxmlformats.org/officeDocument/2006/relationships/ctrlProp" Target="../ctrlProps/ctrlProp6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0.xml"/><Relationship Id="rId20" Type="http://schemas.openxmlformats.org/officeDocument/2006/relationships/ctrlProp" Target="../ctrlProps/ctrlProp44.xml"/><Relationship Id="rId29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24" Type="http://schemas.openxmlformats.org/officeDocument/2006/relationships/ctrlProp" Target="../ctrlProps/ctrlProp48.xml"/><Relationship Id="rId32" Type="http://schemas.openxmlformats.org/officeDocument/2006/relationships/ctrlProp" Target="../ctrlProps/ctrlProp56.xml"/><Relationship Id="rId37" Type="http://schemas.openxmlformats.org/officeDocument/2006/relationships/ctrlProp" Target="../ctrlProps/ctrlProp61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23" Type="http://schemas.openxmlformats.org/officeDocument/2006/relationships/ctrlProp" Target="../ctrlProps/ctrlProp47.xml"/><Relationship Id="rId28" Type="http://schemas.openxmlformats.org/officeDocument/2006/relationships/ctrlProp" Target="../ctrlProps/ctrlProp52.xml"/><Relationship Id="rId36" Type="http://schemas.openxmlformats.org/officeDocument/2006/relationships/ctrlProp" Target="../ctrlProps/ctrlProp60.xml"/><Relationship Id="rId10" Type="http://schemas.openxmlformats.org/officeDocument/2006/relationships/ctrlProp" Target="../ctrlProps/ctrlProp34.xml"/><Relationship Id="rId19" Type="http://schemas.openxmlformats.org/officeDocument/2006/relationships/ctrlProp" Target="../ctrlProps/ctrlProp43.xml"/><Relationship Id="rId31" Type="http://schemas.openxmlformats.org/officeDocument/2006/relationships/ctrlProp" Target="../ctrlProps/ctrlProp55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Relationship Id="rId22" Type="http://schemas.openxmlformats.org/officeDocument/2006/relationships/ctrlProp" Target="../ctrlProps/ctrlProp46.xml"/><Relationship Id="rId27" Type="http://schemas.openxmlformats.org/officeDocument/2006/relationships/ctrlProp" Target="../ctrlProps/ctrlProp51.xml"/><Relationship Id="rId30" Type="http://schemas.openxmlformats.org/officeDocument/2006/relationships/ctrlProp" Target="../ctrlProps/ctrlProp54.xml"/><Relationship Id="rId35" Type="http://schemas.openxmlformats.org/officeDocument/2006/relationships/ctrlProp" Target="../ctrlProps/ctrlProp5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6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6.xml"/><Relationship Id="rId5" Type="http://schemas.openxmlformats.org/officeDocument/2006/relationships/ctrlProp" Target="../ctrlProps/ctrlProp65.xml"/><Relationship Id="rId4" Type="http://schemas.openxmlformats.org/officeDocument/2006/relationships/ctrlProp" Target="../ctrlProps/ctrlProp64.xml"/><Relationship Id="rId9" Type="http://schemas.openxmlformats.org/officeDocument/2006/relationships/ctrlProp" Target="../ctrlProps/ctrlProp69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9.xml"/><Relationship Id="rId18" Type="http://schemas.openxmlformats.org/officeDocument/2006/relationships/ctrlProp" Target="../ctrlProps/ctrlProp84.xml"/><Relationship Id="rId26" Type="http://schemas.openxmlformats.org/officeDocument/2006/relationships/ctrlProp" Target="../ctrlProps/ctrlProp92.xml"/><Relationship Id="rId39" Type="http://schemas.openxmlformats.org/officeDocument/2006/relationships/ctrlProp" Target="../ctrlProps/ctrlProp105.xml"/><Relationship Id="rId21" Type="http://schemas.openxmlformats.org/officeDocument/2006/relationships/ctrlProp" Target="../ctrlProps/ctrlProp87.xml"/><Relationship Id="rId34" Type="http://schemas.openxmlformats.org/officeDocument/2006/relationships/ctrlProp" Target="../ctrlProps/ctrlProp100.xml"/><Relationship Id="rId42" Type="http://schemas.openxmlformats.org/officeDocument/2006/relationships/ctrlProp" Target="../ctrlProps/ctrlProp108.xml"/><Relationship Id="rId47" Type="http://schemas.openxmlformats.org/officeDocument/2006/relationships/ctrlProp" Target="../ctrlProps/ctrlProp113.xml"/><Relationship Id="rId50" Type="http://schemas.openxmlformats.org/officeDocument/2006/relationships/ctrlProp" Target="../ctrlProps/ctrlProp116.xml"/><Relationship Id="rId55" Type="http://schemas.openxmlformats.org/officeDocument/2006/relationships/ctrlProp" Target="../ctrlProps/ctrlProp121.xml"/><Relationship Id="rId63" Type="http://schemas.openxmlformats.org/officeDocument/2006/relationships/ctrlProp" Target="../ctrlProps/ctrlProp129.xml"/><Relationship Id="rId68" Type="http://schemas.openxmlformats.org/officeDocument/2006/relationships/ctrlProp" Target="../ctrlProps/ctrlProp134.xml"/><Relationship Id="rId7" Type="http://schemas.openxmlformats.org/officeDocument/2006/relationships/ctrlProp" Target="../ctrlProps/ctrlProp73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82.xml"/><Relationship Id="rId29" Type="http://schemas.openxmlformats.org/officeDocument/2006/relationships/ctrlProp" Target="../ctrlProps/ctrlProp9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2.xml"/><Relationship Id="rId11" Type="http://schemas.openxmlformats.org/officeDocument/2006/relationships/ctrlProp" Target="../ctrlProps/ctrlProp77.xml"/><Relationship Id="rId24" Type="http://schemas.openxmlformats.org/officeDocument/2006/relationships/ctrlProp" Target="../ctrlProps/ctrlProp90.xml"/><Relationship Id="rId32" Type="http://schemas.openxmlformats.org/officeDocument/2006/relationships/ctrlProp" Target="../ctrlProps/ctrlProp98.xml"/><Relationship Id="rId37" Type="http://schemas.openxmlformats.org/officeDocument/2006/relationships/ctrlProp" Target="../ctrlProps/ctrlProp103.xml"/><Relationship Id="rId40" Type="http://schemas.openxmlformats.org/officeDocument/2006/relationships/ctrlProp" Target="../ctrlProps/ctrlProp106.xml"/><Relationship Id="rId45" Type="http://schemas.openxmlformats.org/officeDocument/2006/relationships/ctrlProp" Target="../ctrlProps/ctrlProp111.xml"/><Relationship Id="rId53" Type="http://schemas.openxmlformats.org/officeDocument/2006/relationships/ctrlProp" Target="../ctrlProps/ctrlProp119.xml"/><Relationship Id="rId58" Type="http://schemas.openxmlformats.org/officeDocument/2006/relationships/ctrlProp" Target="../ctrlProps/ctrlProp124.xml"/><Relationship Id="rId66" Type="http://schemas.openxmlformats.org/officeDocument/2006/relationships/ctrlProp" Target="../ctrlProps/ctrlProp132.xml"/><Relationship Id="rId5" Type="http://schemas.openxmlformats.org/officeDocument/2006/relationships/ctrlProp" Target="../ctrlProps/ctrlProp71.xml"/><Relationship Id="rId15" Type="http://schemas.openxmlformats.org/officeDocument/2006/relationships/ctrlProp" Target="../ctrlProps/ctrlProp81.xml"/><Relationship Id="rId23" Type="http://schemas.openxmlformats.org/officeDocument/2006/relationships/ctrlProp" Target="../ctrlProps/ctrlProp89.xml"/><Relationship Id="rId28" Type="http://schemas.openxmlformats.org/officeDocument/2006/relationships/ctrlProp" Target="../ctrlProps/ctrlProp94.xml"/><Relationship Id="rId36" Type="http://schemas.openxmlformats.org/officeDocument/2006/relationships/ctrlProp" Target="../ctrlProps/ctrlProp102.xml"/><Relationship Id="rId49" Type="http://schemas.openxmlformats.org/officeDocument/2006/relationships/ctrlProp" Target="../ctrlProps/ctrlProp115.xml"/><Relationship Id="rId57" Type="http://schemas.openxmlformats.org/officeDocument/2006/relationships/ctrlProp" Target="../ctrlProps/ctrlProp123.xml"/><Relationship Id="rId61" Type="http://schemas.openxmlformats.org/officeDocument/2006/relationships/ctrlProp" Target="../ctrlProps/ctrlProp127.xml"/><Relationship Id="rId10" Type="http://schemas.openxmlformats.org/officeDocument/2006/relationships/ctrlProp" Target="../ctrlProps/ctrlProp76.xml"/><Relationship Id="rId19" Type="http://schemas.openxmlformats.org/officeDocument/2006/relationships/ctrlProp" Target="../ctrlProps/ctrlProp85.xml"/><Relationship Id="rId31" Type="http://schemas.openxmlformats.org/officeDocument/2006/relationships/ctrlProp" Target="../ctrlProps/ctrlProp97.xml"/><Relationship Id="rId44" Type="http://schemas.openxmlformats.org/officeDocument/2006/relationships/ctrlProp" Target="../ctrlProps/ctrlProp110.xml"/><Relationship Id="rId52" Type="http://schemas.openxmlformats.org/officeDocument/2006/relationships/ctrlProp" Target="../ctrlProps/ctrlProp118.xml"/><Relationship Id="rId60" Type="http://schemas.openxmlformats.org/officeDocument/2006/relationships/ctrlProp" Target="../ctrlProps/ctrlProp126.xml"/><Relationship Id="rId65" Type="http://schemas.openxmlformats.org/officeDocument/2006/relationships/ctrlProp" Target="../ctrlProps/ctrlProp131.xml"/><Relationship Id="rId4" Type="http://schemas.openxmlformats.org/officeDocument/2006/relationships/ctrlProp" Target="../ctrlProps/ctrlProp70.xml"/><Relationship Id="rId9" Type="http://schemas.openxmlformats.org/officeDocument/2006/relationships/ctrlProp" Target="../ctrlProps/ctrlProp75.xml"/><Relationship Id="rId14" Type="http://schemas.openxmlformats.org/officeDocument/2006/relationships/ctrlProp" Target="../ctrlProps/ctrlProp80.xml"/><Relationship Id="rId22" Type="http://schemas.openxmlformats.org/officeDocument/2006/relationships/ctrlProp" Target="../ctrlProps/ctrlProp88.xml"/><Relationship Id="rId27" Type="http://schemas.openxmlformats.org/officeDocument/2006/relationships/ctrlProp" Target="../ctrlProps/ctrlProp93.xml"/><Relationship Id="rId30" Type="http://schemas.openxmlformats.org/officeDocument/2006/relationships/ctrlProp" Target="../ctrlProps/ctrlProp96.xml"/><Relationship Id="rId35" Type="http://schemas.openxmlformats.org/officeDocument/2006/relationships/ctrlProp" Target="../ctrlProps/ctrlProp101.xml"/><Relationship Id="rId43" Type="http://schemas.openxmlformats.org/officeDocument/2006/relationships/ctrlProp" Target="../ctrlProps/ctrlProp109.xml"/><Relationship Id="rId48" Type="http://schemas.openxmlformats.org/officeDocument/2006/relationships/ctrlProp" Target="../ctrlProps/ctrlProp114.xml"/><Relationship Id="rId56" Type="http://schemas.openxmlformats.org/officeDocument/2006/relationships/ctrlProp" Target="../ctrlProps/ctrlProp122.xml"/><Relationship Id="rId64" Type="http://schemas.openxmlformats.org/officeDocument/2006/relationships/ctrlProp" Target="../ctrlProps/ctrlProp130.xml"/><Relationship Id="rId8" Type="http://schemas.openxmlformats.org/officeDocument/2006/relationships/ctrlProp" Target="../ctrlProps/ctrlProp74.xml"/><Relationship Id="rId51" Type="http://schemas.openxmlformats.org/officeDocument/2006/relationships/ctrlProp" Target="../ctrlProps/ctrlProp117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78.xml"/><Relationship Id="rId17" Type="http://schemas.openxmlformats.org/officeDocument/2006/relationships/ctrlProp" Target="../ctrlProps/ctrlProp83.xml"/><Relationship Id="rId25" Type="http://schemas.openxmlformats.org/officeDocument/2006/relationships/ctrlProp" Target="../ctrlProps/ctrlProp91.xml"/><Relationship Id="rId33" Type="http://schemas.openxmlformats.org/officeDocument/2006/relationships/ctrlProp" Target="../ctrlProps/ctrlProp99.xml"/><Relationship Id="rId38" Type="http://schemas.openxmlformats.org/officeDocument/2006/relationships/ctrlProp" Target="../ctrlProps/ctrlProp104.xml"/><Relationship Id="rId46" Type="http://schemas.openxmlformats.org/officeDocument/2006/relationships/ctrlProp" Target="../ctrlProps/ctrlProp112.xml"/><Relationship Id="rId59" Type="http://schemas.openxmlformats.org/officeDocument/2006/relationships/ctrlProp" Target="../ctrlProps/ctrlProp125.xml"/><Relationship Id="rId67" Type="http://schemas.openxmlformats.org/officeDocument/2006/relationships/ctrlProp" Target="../ctrlProps/ctrlProp133.xml"/><Relationship Id="rId20" Type="http://schemas.openxmlformats.org/officeDocument/2006/relationships/ctrlProp" Target="../ctrlProps/ctrlProp86.xml"/><Relationship Id="rId41" Type="http://schemas.openxmlformats.org/officeDocument/2006/relationships/ctrlProp" Target="../ctrlProps/ctrlProp107.xml"/><Relationship Id="rId54" Type="http://schemas.openxmlformats.org/officeDocument/2006/relationships/ctrlProp" Target="../ctrlProps/ctrlProp120.xml"/><Relationship Id="rId62" Type="http://schemas.openxmlformats.org/officeDocument/2006/relationships/ctrlProp" Target="../ctrlProps/ctrlProp12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9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3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7.xml"/><Relationship Id="rId5" Type="http://schemas.openxmlformats.org/officeDocument/2006/relationships/ctrlProp" Target="../ctrlProps/ctrlProp136.xml"/><Relationship Id="rId4" Type="http://schemas.openxmlformats.org/officeDocument/2006/relationships/ctrlProp" Target="../ctrlProps/ctrlProp135.xml"/><Relationship Id="rId9" Type="http://schemas.openxmlformats.org/officeDocument/2006/relationships/ctrlProp" Target="../ctrlProps/ctrlProp140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0.xml"/><Relationship Id="rId18" Type="http://schemas.openxmlformats.org/officeDocument/2006/relationships/ctrlProp" Target="../ctrlProps/ctrlProp155.xml"/><Relationship Id="rId26" Type="http://schemas.openxmlformats.org/officeDocument/2006/relationships/ctrlProp" Target="../ctrlProps/ctrlProp163.xml"/><Relationship Id="rId39" Type="http://schemas.openxmlformats.org/officeDocument/2006/relationships/ctrlProp" Target="../ctrlProps/ctrlProp176.xml"/><Relationship Id="rId21" Type="http://schemas.openxmlformats.org/officeDocument/2006/relationships/ctrlProp" Target="../ctrlProps/ctrlProp158.xml"/><Relationship Id="rId34" Type="http://schemas.openxmlformats.org/officeDocument/2006/relationships/ctrlProp" Target="../ctrlProps/ctrlProp171.xml"/><Relationship Id="rId42" Type="http://schemas.openxmlformats.org/officeDocument/2006/relationships/ctrlProp" Target="../ctrlProps/ctrlProp179.xml"/><Relationship Id="rId47" Type="http://schemas.openxmlformats.org/officeDocument/2006/relationships/ctrlProp" Target="../ctrlProps/ctrlProp184.xml"/><Relationship Id="rId50" Type="http://schemas.openxmlformats.org/officeDocument/2006/relationships/ctrlProp" Target="../ctrlProps/ctrlProp187.xml"/><Relationship Id="rId55" Type="http://schemas.openxmlformats.org/officeDocument/2006/relationships/ctrlProp" Target="../ctrlProps/ctrlProp192.xml"/><Relationship Id="rId63" Type="http://schemas.openxmlformats.org/officeDocument/2006/relationships/ctrlProp" Target="../ctrlProps/ctrlProp200.xml"/><Relationship Id="rId68" Type="http://schemas.openxmlformats.org/officeDocument/2006/relationships/ctrlProp" Target="../ctrlProps/ctrlProp205.xml"/><Relationship Id="rId7" Type="http://schemas.openxmlformats.org/officeDocument/2006/relationships/ctrlProp" Target="../ctrlProps/ctrlProp14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53.xml"/><Relationship Id="rId29" Type="http://schemas.openxmlformats.org/officeDocument/2006/relationships/ctrlProp" Target="../ctrlProps/ctrlProp16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43.xml"/><Relationship Id="rId11" Type="http://schemas.openxmlformats.org/officeDocument/2006/relationships/ctrlProp" Target="../ctrlProps/ctrlProp148.xml"/><Relationship Id="rId24" Type="http://schemas.openxmlformats.org/officeDocument/2006/relationships/ctrlProp" Target="../ctrlProps/ctrlProp161.xml"/><Relationship Id="rId32" Type="http://schemas.openxmlformats.org/officeDocument/2006/relationships/ctrlProp" Target="../ctrlProps/ctrlProp169.xml"/><Relationship Id="rId37" Type="http://schemas.openxmlformats.org/officeDocument/2006/relationships/ctrlProp" Target="../ctrlProps/ctrlProp174.xml"/><Relationship Id="rId40" Type="http://schemas.openxmlformats.org/officeDocument/2006/relationships/ctrlProp" Target="../ctrlProps/ctrlProp177.xml"/><Relationship Id="rId45" Type="http://schemas.openxmlformats.org/officeDocument/2006/relationships/ctrlProp" Target="../ctrlProps/ctrlProp182.xml"/><Relationship Id="rId53" Type="http://schemas.openxmlformats.org/officeDocument/2006/relationships/ctrlProp" Target="../ctrlProps/ctrlProp190.xml"/><Relationship Id="rId58" Type="http://schemas.openxmlformats.org/officeDocument/2006/relationships/ctrlProp" Target="../ctrlProps/ctrlProp195.xml"/><Relationship Id="rId66" Type="http://schemas.openxmlformats.org/officeDocument/2006/relationships/ctrlProp" Target="../ctrlProps/ctrlProp203.xml"/><Relationship Id="rId5" Type="http://schemas.openxmlformats.org/officeDocument/2006/relationships/ctrlProp" Target="../ctrlProps/ctrlProp142.xml"/><Relationship Id="rId15" Type="http://schemas.openxmlformats.org/officeDocument/2006/relationships/ctrlProp" Target="../ctrlProps/ctrlProp152.xml"/><Relationship Id="rId23" Type="http://schemas.openxmlformats.org/officeDocument/2006/relationships/ctrlProp" Target="../ctrlProps/ctrlProp160.xml"/><Relationship Id="rId28" Type="http://schemas.openxmlformats.org/officeDocument/2006/relationships/ctrlProp" Target="../ctrlProps/ctrlProp165.xml"/><Relationship Id="rId36" Type="http://schemas.openxmlformats.org/officeDocument/2006/relationships/ctrlProp" Target="../ctrlProps/ctrlProp173.xml"/><Relationship Id="rId49" Type="http://schemas.openxmlformats.org/officeDocument/2006/relationships/ctrlProp" Target="../ctrlProps/ctrlProp186.xml"/><Relationship Id="rId57" Type="http://schemas.openxmlformats.org/officeDocument/2006/relationships/ctrlProp" Target="../ctrlProps/ctrlProp194.xml"/><Relationship Id="rId61" Type="http://schemas.openxmlformats.org/officeDocument/2006/relationships/ctrlProp" Target="../ctrlProps/ctrlProp198.xml"/><Relationship Id="rId10" Type="http://schemas.openxmlformats.org/officeDocument/2006/relationships/ctrlProp" Target="../ctrlProps/ctrlProp147.xml"/><Relationship Id="rId19" Type="http://schemas.openxmlformats.org/officeDocument/2006/relationships/ctrlProp" Target="../ctrlProps/ctrlProp156.xml"/><Relationship Id="rId31" Type="http://schemas.openxmlformats.org/officeDocument/2006/relationships/ctrlProp" Target="../ctrlProps/ctrlProp168.xml"/><Relationship Id="rId44" Type="http://schemas.openxmlformats.org/officeDocument/2006/relationships/ctrlProp" Target="../ctrlProps/ctrlProp181.xml"/><Relationship Id="rId52" Type="http://schemas.openxmlformats.org/officeDocument/2006/relationships/ctrlProp" Target="../ctrlProps/ctrlProp189.xml"/><Relationship Id="rId60" Type="http://schemas.openxmlformats.org/officeDocument/2006/relationships/ctrlProp" Target="../ctrlProps/ctrlProp197.xml"/><Relationship Id="rId65" Type="http://schemas.openxmlformats.org/officeDocument/2006/relationships/ctrlProp" Target="../ctrlProps/ctrlProp202.xml"/><Relationship Id="rId4" Type="http://schemas.openxmlformats.org/officeDocument/2006/relationships/ctrlProp" Target="../ctrlProps/ctrlProp141.xml"/><Relationship Id="rId9" Type="http://schemas.openxmlformats.org/officeDocument/2006/relationships/ctrlProp" Target="../ctrlProps/ctrlProp146.xml"/><Relationship Id="rId14" Type="http://schemas.openxmlformats.org/officeDocument/2006/relationships/ctrlProp" Target="../ctrlProps/ctrlProp151.xml"/><Relationship Id="rId22" Type="http://schemas.openxmlformats.org/officeDocument/2006/relationships/ctrlProp" Target="../ctrlProps/ctrlProp159.xml"/><Relationship Id="rId27" Type="http://schemas.openxmlformats.org/officeDocument/2006/relationships/ctrlProp" Target="../ctrlProps/ctrlProp164.xml"/><Relationship Id="rId30" Type="http://schemas.openxmlformats.org/officeDocument/2006/relationships/ctrlProp" Target="../ctrlProps/ctrlProp167.xml"/><Relationship Id="rId35" Type="http://schemas.openxmlformats.org/officeDocument/2006/relationships/ctrlProp" Target="../ctrlProps/ctrlProp172.xml"/><Relationship Id="rId43" Type="http://schemas.openxmlformats.org/officeDocument/2006/relationships/ctrlProp" Target="../ctrlProps/ctrlProp180.xml"/><Relationship Id="rId48" Type="http://schemas.openxmlformats.org/officeDocument/2006/relationships/ctrlProp" Target="../ctrlProps/ctrlProp185.xml"/><Relationship Id="rId56" Type="http://schemas.openxmlformats.org/officeDocument/2006/relationships/ctrlProp" Target="../ctrlProps/ctrlProp193.xml"/><Relationship Id="rId64" Type="http://schemas.openxmlformats.org/officeDocument/2006/relationships/ctrlProp" Target="../ctrlProps/ctrlProp201.xml"/><Relationship Id="rId8" Type="http://schemas.openxmlformats.org/officeDocument/2006/relationships/ctrlProp" Target="../ctrlProps/ctrlProp145.xml"/><Relationship Id="rId51" Type="http://schemas.openxmlformats.org/officeDocument/2006/relationships/ctrlProp" Target="../ctrlProps/ctrlProp188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149.xml"/><Relationship Id="rId17" Type="http://schemas.openxmlformats.org/officeDocument/2006/relationships/ctrlProp" Target="../ctrlProps/ctrlProp154.xml"/><Relationship Id="rId25" Type="http://schemas.openxmlformats.org/officeDocument/2006/relationships/ctrlProp" Target="../ctrlProps/ctrlProp162.xml"/><Relationship Id="rId33" Type="http://schemas.openxmlformats.org/officeDocument/2006/relationships/ctrlProp" Target="../ctrlProps/ctrlProp170.xml"/><Relationship Id="rId38" Type="http://schemas.openxmlformats.org/officeDocument/2006/relationships/ctrlProp" Target="../ctrlProps/ctrlProp175.xml"/><Relationship Id="rId46" Type="http://schemas.openxmlformats.org/officeDocument/2006/relationships/ctrlProp" Target="../ctrlProps/ctrlProp183.xml"/><Relationship Id="rId59" Type="http://schemas.openxmlformats.org/officeDocument/2006/relationships/ctrlProp" Target="../ctrlProps/ctrlProp196.xml"/><Relationship Id="rId67" Type="http://schemas.openxmlformats.org/officeDocument/2006/relationships/ctrlProp" Target="../ctrlProps/ctrlProp204.xml"/><Relationship Id="rId20" Type="http://schemas.openxmlformats.org/officeDocument/2006/relationships/ctrlProp" Target="../ctrlProps/ctrlProp157.xml"/><Relationship Id="rId41" Type="http://schemas.openxmlformats.org/officeDocument/2006/relationships/ctrlProp" Target="../ctrlProps/ctrlProp178.xml"/><Relationship Id="rId54" Type="http://schemas.openxmlformats.org/officeDocument/2006/relationships/ctrlProp" Target="../ctrlProps/ctrlProp191.xml"/><Relationship Id="rId62" Type="http://schemas.openxmlformats.org/officeDocument/2006/relationships/ctrlProp" Target="../ctrlProps/ctrlProp199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0.xml"/><Relationship Id="rId13" Type="http://schemas.openxmlformats.org/officeDocument/2006/relationships/ctrlProp" Target="../ctrlProps/ctrlProp215.xml"/><Relationship Id="rId18" Type="http://schemas.openxmlformats.org/officeDocument/2006/relationships/ctrlProp" Target="../ctrlProps/ctrlProp220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209.xml"/><Relationship Id="rId12" Type="http://schemas.openxmlformats.org/officeDocument/2006/relationships/ctrlProp" Target="../ctrlProps/ctrlProp214.xml"/><Relationship Id="rId17" Type="http://schemas.openxmlformats.org/officeDocument/2006/relationships/ctrlProp" Target="../ctrlProps/ctrlProp219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21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08.xml"/><Relationship Id="rId11" Type="http://schemas.openxmlformats.org/officeDocument/2006/relationships/ctrlProp" Target="../ctrlProps/ctrlProp213.xml"/><Relationship Id="rId5" Type="http://schemas.openxmlformats.org/officeDocument/2006/relationships/ctrlProp" Target="../ctrlProps/ctrlProp207.xml"/><Relationship Id="rId15" Type="http://schemas.openxmlformats.org/officeDocument/2006/relationships/ctrlProp" Target="../ctrlProps/ctrlProp217.xml"/><Relationship Id="rId10" Type="http://schemas.openxmlformats.org/officeDocument/2006/relationships/ctrlProp" Target="../ctrlProps/ctrlProp212.xml"/><Relationship Id="rId19" Type="http://schemas.openxmlformats.org/officeDocument/2006/relationships/ctrlProp" Target="../ctrlProps/ctrlProp221.xml"/><Relationship Id="rId4" Type="http://schemas.openxmlformats.org/officeDocument/2006/relationships/ctrlProp" Target="../ctrlProps/ctrlProp206.xml"/><Relationship Id="rId9" Type="http://schemas.openxmlformats.org/officeDocument/2006/relationships/ctrlProp" Target="../ctrlProps/ctrlProp211.xml"/><Relationship Id="rId14" Type="http://schemas.openxmlformats.org/officeDocument/2006/relationships/ctrlProp" Target="../ctrlProps/ctrlProp216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1.xml"/><Relationship Id="rId18" Type="http://schemas.openxmlformats.org/officeDocument/2006/relationships/ctrlProp" Target="../ctrlProps/ctrlProp236.xml"/><Relationship Id="rId26" Type="http://schemas.openxmlformats.org/officeDocument/2006/relationships/ctrlProp" Target="../ctrlProps/ctrlProp244.xml"/><Relationship Id="rId39" Type="http://schemas.openxmlformats.org/officeDocument/2006/relationships/ctrlProp" Target="../ctrlProps/ctrlProp257.xml"/><Relationship Id="rId21" Type="http://schemas.openxmlformats.org/officeDocument/2006/relationships/ctrlProp" Target="../ctrlProps/ctrlProp239.xml"/><Relationship Id="rId34" Type="http://schemas.openxmlformats.org/officeDocument/2006/relationships/ctrlProp" Target="../ctrlProps/ctrlProp252.xml"/><Relationship Id="rId42" Type="http://schemas.openxmlformats.org/officeDocument/2006/relationships/ctrlProp" Target="../ctrlProps/ctrlProp260.xml"/><Relationship Id="rId47" Type="http://schemas.openxmlformats.org/officeDocument/2006/relationships/ctrlProp" Target="../ctrlProps/ctrlProp265.xml"/><Relationship Id="rId50" Type="http://schemas.openxmlformats.org/officeDocument/2006/relationships/ctrlProp" Target="../ctrlProps/ctrlProp268.xml"/><Relationship Id="rId55" Type="http://schemas.openxmlformats.org/officeDocument/2006/relationships/ctrlProp" Target="../ctrlProps/ctrlProp273.xml"/><Relationship Id="rId63" Type="http://schemas.openxmlformats.org/officeDocument/2006/relationships/ctrlProp" Target="../ctrlProps/ctrlProp281.xml"/><Relationship Id="rId68" Type="http://schemas.openxmlformats.org/officeDocument/2006/relationships/ctrlProp" Target="../ctrlProps/ctrlProp286.xml"/><Relationship Id="rId76" Type="http://schemas.openxmlformats.org/officeDocument/2006/relationships/ctrlProp" Target="../ctrlProps/ctrlProp294.xml"/><Relationship Id="rId7" Type="http://schemas.openxmlformats.org/officeDocument/2006/relationships/ctrlProp" Target="../ctrlProps/ctrlProp225.xml"/><Relationship Id="rId71" Type="http://schemas.openxmlformats.org/officeDocument/2006/relationships/ctrlProp" Target="../ctrlProps/ctrlProp289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234.xml"/><Relationship Id="rId29" Type="http://schemas.openxmlformats.org/officeDocument/2006/relationships/ctrlProp" Target="../ctrlProps/ctrlProp247.xml"/><Relationship Id="rId11" Type="http://schemas.openxmlformats.org/officeDocument/2006/relationships/ctrlProp" Target="../ctrlProps/ctrlProp229.xml"/><Relationship Id="rId24" Type="http://schemas.openxmlformats.org/officeDocument/2006/relationships/ctrlProp" Target="../ctrlProps/ctrlProp242.xml"/><Relationship Id="rId32" Type="http://schemas.openxmlformats.org/officeDocument/2006/relationships/ctrlProp" Target="../ctrlProps/ctrlProp250.xml"/><Relationship Id="rId37" Type="http://schemas.openxmlformats.org/officeDocument/2006/relationships/ctrlProp" Target="../ctrlProps/ctrlProp255.xml"/><Relationship Id="rId40" Type="http://schemas.openxmlformats.org/officeDocument/2006/relationships/ctrlProp" Target="../ctrlProps/ctrlProp258.xml"/><Relationship Id="rId45" Type="http://schemas.openxmlformats.org/officeDocument/2006/relationships/ctrlProp" Target="../ctrlProps/ctrlProp263.xml"/><Relationship Id="rId53" Type="http://schemas.openxmlformats.org/officeDocument/2006/relationships/ctrlProp" Target="../ctrlProps/ctrlProp271.xml"/><Relationship Id="rId58" Type="http://schemas.openxmlformats.org/officeDocument/2006/relationships/ctrlProp" Target="../ctrlProps/ctrlProp276.xml"/><Relationship Id="rId66" Type="http://schemas.openxmlformats.org/officeDocument/2006/relationships/ctrlProp" Target="../ctrlProps/ctrlProp284.xml"/><Relationship Id="rId74" Type="http://schemas.openxmlformats.org/officeDocument/2006/relationships/ctrlProp" Target="../ctrlProps/ctrlProp292.xml"/><Relationship Id="rId79" Type="http://schemas.openxmlformats.org/officeDocument/2006/relationships/ctrlProp" Target="../ctrlProps/ctrlProp297.xml"/><Relationship Id="rId5" Type="http://schemas.openxmlformats.org/officeDocument/2006/relationships/ctrlProp" Target="../ctrlProps/ctrlProp223.xml"/><Relationship Id="rId61" Type="http://schemas.openxmlformats.org/officeDocument/2006/relationships/ctrlProp" Target="../ctrlProps/ctrlProp279.xml"/><Relationship Id="rId82" Type="http://schemas.openxmlformats.org/officeDocument/2006/relationships/ctrlProp" Target="../ctrlProps/ctrlProp300.xml"/><Relationship Id="rId10" Type="http://schemas.openxmlformats.org/officeDocument/2006/relationships/ctrlProp" Target="../ctrlProps/ctrlProp228.xml"/><Relationship Id="rId19" Type="http://schemas.openxmlformats.org/officeDocument/2006/relationships/ctrlProp" Target="../ctrlProps/ctrlProp237.xml"/><Relationship Id="rId31" Type="http://schemas.openxmlformats.org/officeDocument/2006/relationships/ctrlProp" Target="../ctrlProps/ctrlProp249.xml"/><Relationship Id="rId44" Type="http://schemas.openxmlformats.org/officeDocument/2006/relationships/ctrlProp" Target="../ctrlProps/ctrlProp262.xml"/><Relationship Id="rId52" Type="http://schemas.openxmlformats.org/officeDocument/2006/relationships/ctrlProp" Target="../ctrlProps/ctrlProp270.xml"/><Relationship Id="rId60" Type="http://schemas.openxmlformats.org/officeDocument/2006/relationships/ctrlProp" Target="../ctrlProps/ctrlProp278.xml"/><Relationship Id="rId65" Type="http://schemas.openxmlformats.org/officeDocument/2006/relationships/ctrlProp" Target="../ctrlProps/ctrlProp283.xml"/><Relationship Id="rId73" Type="http://schemas.openxmlformats.org/officeDocument/2006/relationships/ctrlProp" Target="../ctrlProps/ctrlProp291.xml"/><Relationship Id="rId78" Type="http://schemas.openxmlformats.org/officeDocument/2006/relationships/ctrlProp" Target="../ctrlProps/ctrlProp296.xml"/><Relationship Id="rId81" Type="http://schemas.openxmlformats.org/officeDocument/2006/relationships/ctrlProp" Target="../ctrlProps/ctrlProp299.xml"/><Relationship Id="rId4" Type="http://schemas.openxmlformats.org/officeDocument/2006/relationships/ctrlProp" Target="../ctrlProps/ctrlProp222.xml"/><Relationship Id="rId9" Type="http://schemas.openxmlformats.org/officeDocument/2006/relationships/ctrlProp" Target="../ctrlProps/ctrlProp227.xml"/><Relationship Id="rId14" Type="http://schemas.openxmlformats.org/officeDocument/2006/relationships/ctrlProp" Target="../ctrlProps/ctrlProp232.xml"/><Relationship Id="rId22" Type="http://schemas.openxmlformats.org/officeDocument/2006/relationships/ctrlProp" Target="../ctrlProps/ctrlProp240.xml"/><Relationship Id="rId27" Type="http://schemas.openxmlformats.org/officeDocument/2006/relationships/ctrlProp" Target="../ctrlProps/ctrlProp245.xml"/><Relationship Id="rId30" Type="http://schemas.openxmlformats.org/officeDocument/2006/relationships/ctrlProp" Target="../ctrlProps/ctrlProp248.xml"/><Relationship Id="rId35" Type="http://schemas.openxmlformats.org/officeDocument/2006/relationships/ctrlProp" Target="../ctrlProps/ctrlProp253.xml"/><Relationship Id="rId43" Type="http://schemas.openxmlformats.org/officeDocument/2006/relationships/ctrlProp" Target="../ctrlProps/ctrlProp261.xml"/><Relationship Id="rId48" Type="http://schemas.openxmlformats.org/officeDocument/2006/relationships/ctrlProp" Target="../ctrlProps/ctrlProp266.xml"/><Relationship Id="rId56" Type="http://schemas.openxmlformats.org/officeDocument/2006/relationships/ctrlProp" Target="../ctrlProps/ctrlProp274.xml"/><Relationship Id="rId64" Type="http://schemas.openxmlformats.org/officeDocument/2006/relationships/ctrlProp" Target="../ctrlProps/ctrlProp282.xml"/><Relationship Id="rId69" Type="http://schemas.openxmlformats.org/officeDocument/2006/relationships/ctrlProp" Target="../ctrlProps/ctrlProp287.xml"/><Relationship Id="rId77" Type="http://schemas.openxmlformats.org/officeDocument/2006/relationships/ctrlProp" Target="../ctrlProps/ctrlProp295.xml"/><Relationship Id="rId8" Type="http://schemas.openxmlformats.org/officeDocument/2006/relationships/ctrlProp" Target="../ctrlProps/ctrlProp226.xml"/><Relationship Id="rId51" Type="http://schemas.openxmlformats.org/officeDocument/2006/relationships/ctrlProp" Target="../ctrlProps/ctrlProp269.xml"/><Relationship Id="rId72" Type="http://schemas.openxmlformats.org/officeDocument/2006/relationships/ctrlProp" Target="../ctrlProps/ctrlProp290.xml"/><Relationship Id="rId80" Type="http://schemas.openxmlformats.org/officeDocument/2006/relationships/ctrlProp" Target="../ctrlProps/ctrlProp298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230.xml"/><Relationship Id="rId17" Type="http://schemas.openxmlformats.org/officeDocument/2006/relationships/ctrlProp" Target="../ctrlProps/ctrlProp235.xml"/><Relationship Id="rId25" Type="http://schemas.openxmlformats.org/officeDocument/2006/relationships/ctrlProp" Target="../ctrlProps/ctrlProp243.xml"/><Relationship Id="rId33" Type="http://schemas.openxmlformats.org/officeDocument/2006/relationships/ctrlProp" Target="../ctrlProps/ctrlProp251.xml"/><Relationship Id="rId38" Type="http://schemas.openxmlformats.org/officeDocument/2006/relationships/ctrlProp" Target="../ctrlProps/ctrlProp256.xml"/><Relationship Id="rId46" Type="http://schemas.openxmlformats.org/officeDocument/2006/relationships/ctrlProp" Target="../ctrlProps/ctrlProp264.xml"/><Relationship Id="rId59" Type="http://schemas.openxmlformats.org/officeDocument/2006/relationships/ctrlProp" Target="../ctrlProps/ctrlProp277.xml"/><Relationship Id="rId67" Type="http://schemas.openxmlformats.org/officeDocument/2006/relationships/ctrlProp" Target="../ctrlProps/ctrlProp285.xml"/><Relationship Id="rId20" Type="http://schemas.openxmlformats.org/officeDocument/2006/relationships/ctrlProp" Target="../ctrlProps/ctrlProp238.xml"/><Relationship Id="rId41" Type="http://schemas.openxmlformats.org/officeDocument/2006/relationships/ctrlProp" Target="../ctrlProps/ctrlProp259.xml"/><Relationship Id="rId54" Type="http://schemas.openxmlformats.org/officeDocument/2006/relationships/ctrlProp" Target="../ctrlProps/ctrlProp272.xml"/><Relationship Id="rId62" Type="http://schemas.openxmlformats.org/officeDocument/2006/relationships/ctrlProp" Target="../ctrlProps/ctrlProp280.xml"/><Relationship Id="rId70" Type="http://schemas.openxmlformats.org/officeDocument/2006/relationships/ctrlProp" Target="../ctrlProps/ctrlProp288.xml"/><Relationship Id="rId75" Type="http://schemas.openxmlformats.org/officeDocument/2006/relationships/ctrlProp" Target="../ctrlProps/ctrlProp293.xml"/><Relationship Id="rId83" Type="http://schemas.openxmlformats.org/officeDocument/2006/relationships/ctrlProp" Target="../ctrlProps/ctrlProp301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24.xml"/><Relationship Id="rId15" Type="http://schemas.openxmlformats.org/officeDocument/2006/relationships/ctrlProp" Target="../ctrlProps/ctrlProp233.xml"/><Relationship Id="rId23" Type="http://schemas.openxmlformats.org/officeDocument/2006/relationships/ctrlProp" Target="../ctrlProps/ctrlProp241.xml"/><Relationship Id="rId28" Type="http://schemas.openxmlformats.org/officeDocument/2006/relationships/ctrlProp" Target="../ctrlProps/ctrlProp246.xml"/><Relationship Id="rId36" Type="http://schemas.openxmlformats.org/officeDocument/2006/relationships/ctrlProp" Target="../ctrlProps/ctrlProp254.xml"/><Relationship Id="rId49" Type="http://schemas.openxmlformats.org/officeDocument/2006/relationships/ctrlProp" Target="../ctrlProps/ctrlProp267.xml"/><Relationship Id="rId57" Type="http://schemas.openxmlformats.org/officeDocument/2006/relationships/ctrlProp" Target="../ctrlProps/ctrlProp2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2:G112"/>
  <sheetViews>
    <sheetView showGridLines="0" tabSelected="1" view="pageLayout" zoomScale="90" zoomScaleNormal="100" zoomScaleSheetLayoutView="90" zoomScalePageLayoutView="90" workbookViewId="0">
      <selection activeCell="C91" sqref="C91"/>
    </sheetView>
  </sheetViews>
  <sheetFormatPr baseColWidth="10" defaultColWidth="11.44140625" defaultRowHeight="13.8" x14ac:dyDescent="0.25"/>
  <cols>
    <col min="1" max="1" width="4.109375" style="45" customWidth="1"/>
    <col min="2" max="2" width="74.6640625" style="8" customWidth="1"/>
    <col min="3" max="3" width="61.6640625" style="8" customWidth="1"/>
    <col min="4" max="16384" width="11.44140625" style="8"/>
  </cols>
  <sheetData>
    <row r="2" spans="1:6" ht="17.399999999999999" x14ac:dyDescent="0.25">
      <c r="B2" s="89" t="s">
        <v>46</v>
      </c>
      <c r="C2" s="90"/>
    </row>
    <row r="3" spans="1:6" ht="14.4" x14ac:dyDescent="0.3">
      <c r="B3" s="91" t="s">
        <v>129</v>
      </c>
      <c r="C3" s="92"/>
    </row>
    <row r="4" spans="1:6" x14ac:dyDescent="0.25">
      <c r="B4" s="22"/>
      <c r="C4" s="23"/>
    </row>
    <row r="5" spans="1:6" ht="14.4" thickBot="1" x14ac:dyDescent="0.3">
      <c r="B5" s="24"/>
      <c r="C5" s="1"/>
    </row>
    <row r="6" spans="1:6" ht="37.5" customHeight="1" thickBot="1" x14ac:dyDescent="0.3">
      <c r="B6" s="25" t="s">
        <v>0</v>
      </c>
      <c r="C6" s="60"/>
    </row>
    <row r="7" spans="1:6" ht="37.5" customHeight="1" thickBot="1" x14ac:dyDescent="0.3">
      <c r="B7" s="26" t="s">
        <v>1</v>
      </c>
      <c r="C7" s="11"/>
    </row>
    <row r="8" spans="1:6" ht="14.4" thickBot="1" x14ac:dyDescent="0.3">
      <c r="B8" s="24"/>
      <c r="C8" s="1"/>
    </row>
    <row r="9" spans="1:6" ht="18" customHeight="1" x14ac:dyDescent="0.3">
      <c r="A9" s="46"/>
      <c r="B9" s="28" t="s">
        <v>10</v>
      </c>
      <c r="C9" s="47"/>
    </row>
    <row r="10" spans="1:6" ht="18" customHeight="1" x14ac:dyDescent="0.25">
      <c r="A10" s="29">
        <v>1</v>
      </c>
      <c r="B10" s="30" t="s">
        <v>11</v>
      </c>
      <c r="C10" s="12"/>
    </row>
    <row r="11" spans="1:6" ht="18" customHeight="1" thickBot="1" x14ac:dyDescent="0.3">
      <c r="A11" s="62"/>
      <c r="B11" s="22"/>
    </row>
    <row r="12" spans="1:6" ht="18" customHeight="1" x14ac:dyDescent="0.3">
      <c r="A12" s="32"/>
      <c r="B12" s="28" t="s">
        <v>63</v>
      </c>
      <c r="C12" s="47"/>
    </row>
    <row r="13" spans="1:6" ht="18" customHeight="1" x14ac:dyDescent="0.25">
      <c r="A13" s="48">
        <v>2</v>
      </c>
      <c r="B13" s="30" t="s">
        <v>125</v>
      </c>
      <c r="C13" s="3"/>
      <c r="E13" s="67"/>
    </row>
    <row r="14" spans="1:6" ht="18" customHeight="1" x14ac:dyDescent="0.25">
      <c r="A14" s="48">
        <v>3</v>
      </c>
      <c r="B14" s="30" t="s">
        <v>13</v>
      </c>
      <c r="C14" s="3"/>
    </row>
    <row r="15" spans="1:6" ht="18" customHeight="1" x14ac:dyDescent="0.25">
      <c r="A15" s="48">
        <v>4</v>
      </c>
      <c r="B15" s="34" t="s">
        <v>55</v>
      </c>
      <c r="C15" s="3"/>
      <c r="F15" s="49"/>
    </row>
    <row r="16" spans="1:6" ht="18" customHeight="1" x14ac:dyDescent="0.25">
      <c r="A16" s="48">
        <v>5</v>
      </c>
      <c r="B16" s="71" t="s">
        <v>58</v>
      </c>
      <c r="C16" s="3"/>
    </row>
    <row r="17" spans="1:3" ht="18" customHeight="1" x14ac:dyDescent="0.25">
      <c r="A17" s="48">
        <v>6</v>
      </c>
      <c r="B17" s="30" t="s">
        <v>14</v>
      </c>
      <c r="C17" s="3"/>
    </row>
    <row r="18" spans="1:3" ht="18" customHeight="1" x14ac:dyDescent="0.25">
      <c r="A18" s="48">
        <v>7</v>
      </c>
      <c r="B18" s="30" t="s">
        <v>64</v>
      </c>
      <c r="C18" s="3"/>
    </row>
    <row r="19" spans="1:3" ht="18" customHeight="1" thickBot="1" x14ac:dyDescent="0.3">
      <c r="A19" s="48">
        <v>8</v>
      </c>
      <c r="B19" s="33" t="s">
        <v>62</v>
      </c>
      <c r="C19" s="13" t="s">
        <v>59</v>
      </c>
    </row>
    <row r="20" spans="1:3" ht="18" customHeight="1" thickBot="1" x14ac:dyDescent="0.3">
      <c r="A20" s="62"/>
      <c r="B20" s="22"/>
    </row>
    <row r="21" spans="1:3" ht="18" customHeight="1" x14ac:dyDescent="0.3">
      <c r="A21" s="32"/>
      <c r="B21" s="28" t="s">
        <v>65</v>
      </c>
      <c r="C21" s="47"/>
    </row>
    <row r="22" spans="1:3" ht="18" customHeight="1" x14ac:dyDescent="0.25">
      <c r="A22" s="29">
        <v>9</v>
      </c>
      <c r="B22" s="30" t="s">
        <v>66</v>
      </c>
      <c r="C22" s="3"/>
    </row>
    <row r="23" spans="1:3" ht="18" customHeight="1" x14ac:dyDescent="0.25">
      <c r="A23" s="29">
        <v>10</v>
      </c>
      <c r="B23" s="34" t="s">
        <v>67</v>
      </c>
      <c r="C23" s="3"/>
    </row>
    <row r="24" spans="1:3" ht="18" customHeight="1" x14ac:dyDescent="0.25">
      <c r="A24" s="29">
        <v>11</v>
      </c>
      <c r="B24" s="34" t="s">
        <v>68</v>
      </c>
      <c r="C24" s="3"/>
    </row>
    <row r="25" spans="1:3" ht="18" customHeight="1" x14ac:dyDescent="0.25">
      <c r="A25" s="29">
        <v>12</v>
      </c>
      <c r="B25" s="34" t="s">
        <v>69</v>
      </c>
      <c r="C25" s="3"/>
    </row>
    <row r="26" spans="1:3" ht="18" customHeight="1" x14ac:dyDescent="0.25">
      <c r="A26" s="29">
        <v>13</v>
      </c>
      <c r="B26" s="34" t="s">
        <v>70</v>
      </c>
      <c r="C26" s="3"/>
    </row>
    <row r="27" spans="1:3" ht="18" customHeight="1" x14ac:dyDescent="0.25">
      <c r="A27" s="29">
        <v>14</v>
      </c>
      <c r="B27" s="34" t="s">
        <v>71</v>
      </c>
      <c r="C27" s="3"/>
    </row>
    <row r="28" spans="1:3" ht="18" customHeight="1" x14ac:dyDescent="0.25">
      <c r="A28" s="29">
        <v>15</v>
      </c>
      <c r="B28" s="34" t="s">
        <v>72</v>
      </c>
      <c r="C28" s="3"/>
    </row>
    <row r="29" spans="1:3" ht="18" customHeight="1" x14ac:dyDescent="0.25">
      <c r="A29" s="29">
        <v>16</v>
      </c>
      <c r="B29" s="34" t="s">
        <v>15</v>
      </c>
      <c r="C29" s="63"/>
    </row>
    <row r="30" spans="1:3" ht="18" customHeight="1" x14ac:dyDescent="0.25">
      <c r="A30" s="29">
        <v>17</v>
      </c>
      <c r="B30" s="34" t="s">
        <v>16</v>
      </c>
      <c r="C30" s="63"/>
    </row>
    <row r="31" spans="1:3" ht="18" customHeight="1" thickBot="1" x14ac:dyDescent="0.3">
      <c r="A31" s="29">
        <v>18</v>
      </c>
      <c r="B31" s="65" t="s">
        <v>73</v>
      </c>
      <c r="C31" s="13" t="s">
        <v>59</v>
      </c>
    </row>
    <row r="32" spans="1:3" ht="18" customHeight="1" thickBot="1" x14ac:dyDescent="0.3">
      <c r="A32" s="62"/>
      <c r="B32" s="22"/>
    </row>
    <row r="33" spans="1:3" ht="18" customHeight="1" x14ac:dyDescent="0.3">
      <c r="A33" s="27"/>
      <c r="B33" s="28" t="s">
        <v>74</v>
      </c>
      <c r="C33" s="47"/>
    </row>
    <row r="34" spans="1:3" ht="18" customHeight="1" x14ac:dyDescent="0.25">
      <c r="A34" s="29">
        <v>19</v>
      </c>
      <c r="B34" s="34" t="s">
        <v>17</v>
      </c>
      <c r="C34" s="3"/>
    </row>
    <row r="35" spans="1:3" ht="18" customHeight="1" x14ac:dyDescent="0.25">
      <c r="A35" s="29">
        <v>20</v>
      </c>
      <c r="B35" s="34" t="s">
        <v>18</v>
      </c>
      <c r="C35" s="3"/>
    </row>
    <row r="36" spans="1:3" ht="18" customHeight="1" x14ac:dyDescent="0.25">
      <c r="A36" s="29">
        <v>21</v>
      </c>
      <c r="B36" s="34" t="s">
        <v>21</v>
      </c>
      <c r="C36" s="3"/>
    </row>
    <row r="37" spans="1:3" ht="18" customHeight="1" x14ac:dyDescent="0.25">
      <c r="A37" s="29">
        <v>22</v>
      </c>
      <c r="B37" s="34" t="s">
        <v>37</v>
      </c>
      <c r="C37" s="3"/>
    </row>
    <row r="38" spans="1:3" ht="18" customHeight="1" x14ac:dyDescent="0.25">
      <c r="A38" s="29">
        <v>23</v>
      </c>
      <c r="B38" s="30" t="s">
        <v>20</v>
      </c>
      <c r="C38" s="3"/>
    </row>
    <row r="39" spans="1:3" ht="18" customHeight="1" x14ac:dyDescent="0.25">
      <c r="A39" s="29">
        <v>24</v>
      </c>
      <c r="B39" s="30" t="s">
        <v>75</v>
      </c>
      <c r="C39" s="63"/>
    </row>
    <row r="40" spans="1:3" ht="18" customHeight="1" x14ac:dyDescent="0.25">
      <c r="A40" s="29">
        <v>25</v>
      </c>
      <c r="B40" s="30" t="s">
        <v>35</v>
      </c>
      <c r="C40" s="63"/>
    </row>
    <row r="41" spans="1:3" ht="18" customHeight="1" x14ac:dyDescent="0.25">
      <c r="A41" s="29">
        <v>26</v>
      </c>
      <c r="B41" s="30" t="s">
        <v>36</v>
      </c>
      <c r="C41" s="63"/>
    </row>
    <row r="42" spans="1:3" ht="18" customHeight="1" x14ac:dyDescent="0.25">
      <c r="A42" s="29">
        <v>27</v>
      </c>
      <c r="B42" s="30" t="s">
        <v>33</v>
      </c>
      <c r="C42" s="63"/>
    </row>
    <row r="43" spans="1:3" ht="18" customHeight="1" x14ac:dyDescent="0.25">
      <c r="A43" s="29">
        <v>28</v>
      </c>
      <c r="B43" s="30" t="s">
        <v>32</v>
      </c>
      <c r="C43" s="63"/>
    </row>
    <row r="44" spans="1:3" ht="18" customHeight="1" x14ac:dyDescent="0.25">
      <c r="A44" s="29">
        <v>29</v>
      </c>
      <c r="B44" s="30" t="s">
        <v>34</v>
      </c>
      <c r="C44" s="63"/>
    </row>
    <row r="45" spans="1:3" ht="18" customHeight="1" x14ac:dyDescent="0.25">
      <c r="A45" s="29">
        <v>30</v>
      </c>
      <c r="B45" s="30" t="s">
        <v>19</v>
      </c>
      <c r="C45" s="63"/>
    </row>
    <row r="46" spans="1:3" ht="18" customHeight="1" x14ac:dyDescent="0.25">
      <c r="A46" s="29">
        <v>31</v>
      </c>
      <c r="B46" s="30" t="s">
        <v>76</v>
      </c>
      <c r="C46" s="63"/>
    </row>
    <row r="47" spans="1:3" ht="18" customHeight="1" thickBot="1" x14ac:dyDescent="0.3">
      <c r="A47" s="29">
        <v>32</v>
      </c>
      <c r="B47" s="66" t="s">
        <v>77</v>
      </c>
      <c r="C47" s="13" t="s">
        <v>59</v>
      </c>
    </row>
    <row r="48" spans="1:3" ht="18" customHeight="1" thickBot="1" x14ac:dyDescent="0.3">
      <c r="A48" s="78"/>
      <c r="B48" s="22"/>
    </row>
    <row r="49" spans="1:3" ht="18" customHeight="1" x14ac:dyDescent="0.3">
      <c r="A49" s="27"/>
      <c r="B49" s="28" t="s">
        <v>107</v>
      </c>
      <c r="C49" s="47"/>
    </row>
    <row r="50" spans="1:3" ht="18" customHeight="1" x14ac:dyDescent="0.25">
      <c r="A50" s="29">
        <v>33</v>
      </c>
      <c r="B50" s="34" t="s">
        <v>108</v>
      </c>
      <c r="C50" s="3"/>
    </row>
    <row r="51" spans="1:3" ht="18" customHeight="1" x14ac:dyDescent="0.25">
      <c r="A51" s="29">
        <v>34</v>
      </c>
      <c r="B51" s="34" t="s">
        <v>109</v>
      </c>
      <c r="C51" s="3"/>
    </row>
    <row r="52" spans="1:3" ht="18" customHeight="1" x14ac:dyDescent="0.25">
      <c r="A52" s="29">
        <v>35</v>
      </c>
      <c r="B52" s="34" t="s">
        <v>110</v>
      </c>
      <c r="C52" s="3"/>
    </row>
    <row r="53" spans="1:3" ht="18" customHeight="1" x14ac:dyDescent="0.25">
      <c r="A53" s="29">
        <v>36</v>
      </c>
      <c r="B53" s="34" t="s">
        <v>111</v>
      </c>
      <c r="C53" s="3"/>
    </row>
    <row r="54" spans="1:3" ht="18" customHeight="1" x14ac:dyDescent="0.25">
      <c r="A54" s="29">
        <v>37</v>
      </c>
      <c r="B54" s="30" t="s">
        <v>112</v>
      </c>
      <c r="C54" s="3"/>
    </row>
    <row r="55" spans="1:3" ht="18" customHeight="1" x14ac:dyDescent="0.25">
      <c r="A55" s="29">
        <v>38</v>
      </c>
      <c r="B55" s="30" t="s">
        <v>30</v>
      </c>
      <c r="C55" s="63"/>
    </row>
    <row r="56" spans="1:3" ht="18" customHeight="1" x14ac:dyDescent="0.25">
      <c r="A56" s="29">
        <v>39</v>
      </c>
      <c r="B56" s="30" t="s">
        <v>31</v>
      </c>
      <c r="C56" s="63"/>
    </row>
    <row r="57" spans="1:3" ht="18" customHeight="1" x14ac:dyDescent="0.25">
      <c r="A57" s="29">
        <v>40</v>
      </c>
      <c r="B57" s="30" t="s">
        <v>113</v>
      </c>
      <c r="C57" s="63"/>
    </row>
    <row r="58" spans="1:3" ht="18" customHeight="1" thickBot="1" x14ac:dyDescent="0.3">
      <c r="A58" s="29">
        <v>41</v>
      </c>
      <c r="B58" s="66" t="s">
        <v>114</v>
      </c>
      <c r="C58" s="13" t="s">
        <v>59</v>
      </c>
    </row>
    <row r="59" spans="1:3" ht="18" customHeight="1" thickBot="1" x14ac:dyDescent="0.3">
      <c r="A59" s="78"/>
      <c r="B59" s="22"/>
    </row>
    <row r="60" spans="1:3" ht="18" customHeight="1" x14ac:dyDescent="0.3">
      <c r="A60" s="27"/>
      <c r="B60" s="28" t="s">
        <v>44</v>
      </c>
      <c r="C60" s="47"/>
    </row>
    <row r="61" spans="1:3" ht="18" customHeight="1" x14ac:dyDescent="0.25">
      <c r="A61" s="29">
        <v>42</v>
      </c>
      <c r="B61" s="34" t="s">
        <v>44</v>
      </c>
      <c r="C61" s="3"/>
    </row>
    <row r="62" spans="1:3" ht="18" customHeight="1" x14ac:dyDescent="0.25">
      <c r="A62" s="29">
        <v>43</v>
      </c>
      <c r="B62" s="34" t="s">
        <v>78</v>
      </c>
      <c r="C62" s="3"/>
    </row>
    <row r="63" spans="1:3" ht="18" customHeight="1" x14ac:dyDescent="0.25">
      <c r="A63" s="29">
        <v>44</v>
      </c>
      <c r="B63" s="34" t="s">
        <v>79</v>
      </c>
      <c r="C63" s="3"/>
    </row>
    <row r="64" spans="1:3" ht="18" customHeight="1" x14ac:dyDescent="0.25">
      <c r="A64" s="29">
        <v>45</v>
      </c>
      <c r="B64" s="34" t="s">
        <v>80</v>
      </c>
      <c r="C64" s="3"/>
    </row>
    <row r="65" spans="1:3" ht="18" customHeight="1" thickBot="1" x14ac:dyDescent="0.3">
      <c r="A65" s="29">
        <v>46</v>
      </c>
      <c r="B65" s="66" t="s">
        <v>81</v>
      </c>
      <c r="C65" s="13" t="s">
        <v>59</v>
      </c>
    </row>
    <row r="66" spans="1:3" ht="18" customHeight="1" thickBot="1" x14ac:dyDescent="0.3">
      <c r="A66" s="78"/>
      <c r="B66" s="22"/>
    </row>
    <row r="67" spans="1:3" ht="18" customHeight="1" x14ac:dyDescent="0.3">
      <c r="A67" s="27"/>
      <c r="B67" s="28" t="s">
        <v>38</v>
      </c>
      <c r="C67" s="47"/>
    </row>
    <row r="68" spans="1:3" ht="18" customHeight="1" x14ac:dyDescent="0.25">
      <c r="A68" s="29">
        <v>47</v>
      </c>
      <c r="B68" s="30" t="s">
        <v>39</v>
      </c>
      <c r="C68" s="63"/>
    </row>
    <row r="69" spans="1:3" ht="18" customHeight="1" x14ac:dyDescent="0.25">
      <c r="A69" s="29">
        <v>48</v>
      </c>
      <c r="B69" s="30" t="s">
        <v>82</v>
      </c>
      <c r="C69" s="3"/>
    </row>
    <row r="70" spans="1:3" ht="18" customHeight="1" x14ac:dyDescent="0.25">
      <c r="A70" s="29">
        <v>49</v>
      </c>
      <c r="B70" s="30" t="s">
        <v>115</v>
      </c>
      <c r="C70" s="50" t="s">
        <v>120</v>
      </c>
    </row>
    <row r="71" spans="1:3" ht="18" customHeight="1" x14ac:dyDescent="0.25">
      <c r="A71" s="29"/>
      <c r="B71" s="30"/>
      <c r="C71" s="50" t="s">
        <v>119</v>
      </c>
    </row>
    <row r="72" spans="1:3" ht="18" customHeight="1" x14ac:dyDescent="0.25">
      <c r="A72" s="29"/>
      <c r="B72" s="30"/>
      <c r="C72" s="50" t="s">
        <v>118</v>
      </c>
    </row>
    <row r="73" spans="1:3" ht="18" customHeight="1" x14ac:dyDescent="0.25">
      <c r="A73" s="29"/>
      <c r="B73" s="30"/>
      <c r="C73" s="50" t="s">
        <v>117</v>
      </c>
    </row>
    <row r="74" spans="1:3" ht="18" customHeight="1" x14ac:dyDescent="0.25">
      <c r="A74" s="29"/>
      <c r="B74" s="30"/>
      <c r="C74" s="50" t="s">
        <v>116</v>
      </c>
    </row>
    <row r="75" spans="1:3" ht="18" customHeight="1" x14ac:dyDescent="0.25">
      <c r="A75" s="29"/>
      <c r="B75" s="30"/>
      <c r="C75" s="50" t="str">
        <f>IF($B$64="","","private Mietschulden")</f>
        <v>private Mietschulden</v>
      </c>
    </row>
    <row r="76" spans="1:3" ht="18" customHeight="1" x14ac:dyDescent="0.25">
      <c r="A76" s="29"/>
      <c r="B76" s="34"/>
      <c r="C76" s="50" t="str">
        <f>IF($B$64="","","Anwaltsgebühren")</f>
        <v>Anwaltsgebühren</v>
      </c>
    </row>
    <row r="77" spans="1:3" ht="18" customHeight="1" x14ac:dyDescent="0.25">
      <c r="A77" s="29"/>
      <c r="B77" s="34"/>
      <c r="C77" s="50" t="str">
        <f>IF($B$64="","","Schadensersatzverbindlichkeiten")</f>
        <v>Schadensersatzverbindlichkeiten</v>
      </c>
    </row>
    <row r="78" spans="1:3" ht="18" customHeight="1" x14ac:dyDescent="0.25">
      <c r="A78" s="29"/>
      <c r="B78" s="34"/>
      <c r="C78" s="50" t="str">
        <f>IF($B$64="","","Unterhaltsrückstände")</f>
        <v>Unterhaltsrückstände</v>
      </c>
    </row>
    <row r="79" spans="1:3" ht="18" customHeight="1" x14ac:dyDescent="0.25">
      <c r="A79" s="29"/>
      <c r="B79" s="34"/>
      <c r="C79" s="50" t="str">
        <f>IF($B$64="","","Geldstrafe")</f>
        <v>Geldstrafe</v>
      </c>
    </row>
    <row r="80" spans="1:3" ht="18" customHeight="1" x14ac:dyDescent="0.25">
      <c r="A80" s="29"/>
      <c r="B80" s="34"/>
      <c r="C80" s="50" t="str">
        <f>IF($B$64="","","sonst. Schulden bei öffentlich-rechtlichen Gläubigern")</f>
        <v>sonst. Schulden bei öffentlich-rechtlichen Gläubigern</v>
      </c>
    </row>
    <row r="81" spans="1:7" ht="18" customHeight="1" x14ac:dyDescent="0.25">
      <c r="A81" s="29"/>
      <c r="B81" s="34"/>
      <c r="C81" s="50" t="str">
        <f>IF($B$64="","","Privatkredit")</f>
        <v>Privatkredit</v>
      </c>
    </row>
    <row r="82" spans="1:7" ht="18" customHeight="1" x14ac:dyDescent="0.25">
      <c r="A82" s="29"/>
      <c r="B82" s="34"/>
      <c r="C82" s="50" t="str">
        <f>IF($B$64="","","Arbeitgeberdarlehen")</f>
        <v>Arbeitgeberdarlehen</v>
      </c>
    </row>
    <row r="83" spans="1:7" ht="18" customHeight="1" x14ac:dyDescent="0.25">
      <c r="A83" s="29"/>
      <c r="B83" s="34"/>
      <c r="C83" s="50" t="str">
        <f>IF($B$64="","","sonstige Schulden")</f>
        <v>sonstige Schulden</v>
      </c>
    </row>
    <row r="84" spans="1:7" ht="18" customHeight="1" x14ac:dyDescent="0.25">
      <c r="A84" s="29"/>
      <c r="B84" s="34"/>
      <c r="C84" s="50" t="str">
        <f>IF($B$64="","","keine Angaben")</f>
        <v>keine Angaben</v>
      </c>
    </row>
    <row r="85" spans="1:7" ht="18" customHeight="1" x14ac:dyDescent="0.25">
      <c r="A85" s="29">
        <v>50</v>
      </c>
      <c r="B85" s="30" t="str">
        <f>IF(OR($C$62="keine Schulden",$C$62="Unklar"),"","Schuldenhöhe")</f>
        <v>Schuldenhöhe</v>
      </c>
      <c r="C85" s="3"/>
    </row>
    <row r="86" spans="1:7" ht="18" customHeight="1" thickBot="1" x14ac:dyDescent="0.3">
      <c r="A86" s="79">
        <v>51</v>
      </c>
      <c r="B86" s="66" t="s">
        <v>40</v>
      </c>
      <c r="C86" s="13" t="s">
        <v>59</v>
      </c>
    </row>
    <row r="87" spans="1:7" ht="18" customHeight="1" thickBot="1" x14ac:dyDescent="0.3">
      <c r="A87" s="80"/>
      <c r="B87" s="75"/>
      <c r="C87" s="19"/>
    </row>
    <row r="88" spans="1:7" ht="18" customHeight="1" x14ac:dyDescent="0.3">
      <c r="A88" s="27"/>
      <c r="B88" s="28" t="s">
        <v>83</v>
      </c>
      <c r="C88" s="47"/>
    </row>
    <row r="89" spans="1:7" ht="18" customHeight="1" x14ac:dyDescent="0.25">
      <c r="A89" s="29">
        <v>52</v>
      </c>
      <c r="B89" s="35" t="s">
        <v>84</v>
      </c>
      <c r="C89" s="3"/>
    </row>
    <row r="90" spans="1:7" ht="18" customHeight="1" x14ac:dyDescent="0.25">
      <c r="A90" s="29">
        <v>53</v>
      </c>
      <c r="B90" s="34" t="s">
        <v>41</v>
      </c>
      <c r="C90" s="3"/>
    </row>
    <row r="91" spans="1:7" ht="18" customHeight="1" thickBot="1" x14ac:dyDescent="0.3">
      <c r="A91" s="29">
        <v>54</v>
      </c>
      <c r="B91" s="81" t="s">
        <v>85</v>
      </c>
      <c r="C91" s="13" t="s">
        <v>59</v>
      </c>
    </row>
    <row r="92" spans="1:7" ht="18" customHeight="1" thickBot="1" x14ac:dyDescent="0.3">
      <c r="A92" s="80"/>
      <c r="B92" s="75"/>
      <c r="C92" s="19"/>
    </row>
    <row r="93" spans="1:7" ht="18" customHeight="1" x14ac:dyDescent="0.3">
      <c r="A93" s="27"/>
      <c r="B93" s="28" t="s">
        <v>86</v>
      </c>
      <c r="C93" s="47"/>
    </row>
    <row r="94" spans="1:7" ht="18" customHeight="1" x14ac:dyDescent="0.25">
      <c r="A94" s="29">
        <v>55</v>
      </c>
      <c r="B94" s="30" t="s">
        <v>12</v>
      </c>
      <c r="C94" s="3"/>
    </row>
    <row r="95" spans="1:7" ht="18" customHeight="1" x14ac:dyDescent="0.25">
      <c r="A95" s="29">
        <v>56</v>
      </c>
      <c r="B95" s="34" t="s">
        <v>87</v>
      </c>
      <c r="C95" s="3"/>
    </row>
    <row r="96" spans="1:7" ht="18" customHeight="1" thickBot="1" x14ac:dyDescent="0.3">
      <c r="A96" s="29">
        <v>57</v>
      </c>
      <c r="B96" s="82" t="s">
        <v>88</v>
      </c>
      <c r="C96" s="13" t="s">
        <v>59</v>
      </c>
      <c r="G96" s="64"/>
    </row>
    <row r="97" spans="1:3" ht="18" customHeight="1" thickBot="1" x14ac:dyDescent="0.3">
      <c r="A97" s="80"/>
      <c r="B97" s="75"/>
    </row>
    <row r="98" spans="1:3" ht="18" customHeight="1" x14ac:dyDescent="0.3">
      <c r="A98" s="27"/>
      <c r="B98" s="28" t="s">
        <v>42</v>
      </c>
      <c r="C98" s="47"/>
    </row>
    <row r="99" spans="1:3" ht="16.5" customHeight="1" x14ac:dyDescent="0.25">
      <c r="A99" s="36">
        <v>58</v>
      </c>
      <c r="B99" s="30" t="s">
        <v>132</v>
      </c>
      <c r="C99" s="50" t="s">
        <v>133</v>
      </c>
    </row>
    <row r="100" spans="1:3" ht="16.5" customHeight="1" x14ac:dyDescent="0.25">
      <c r="A100" s="29"/>
      <c r="B100" s="30"/>
      <c r="C100" s="50" t="s">
        <v>134</v>
      </c>
    </row>
    <row r="101" spans="1:3" ht="16.5" customHeight="1" x14ac:dyDescent="0.25">
      <c r="A101" s="29"/>
      <c r="B101" s="30"/>
      <c r="C101" s="50" t="s">
        <v>135</v>
      </c>
    </row>
    <row r="102" spans="1:3" ht="16.5" customHeight="1" x14ac:dyDescent="0.25">
      <c r="A102" s="29"/>
      <c r="B102" s="30"/>
      <c r="C102" s="50" t="s">
        <v>136</v>
      </c>
    </row>
    <row r="103" spans="1:3" ht="16.5" customHeight="1" x14ac:dyDescent="0.25">
      <c r="A103" s="29"/>
      <c r="B103" s="30"/>
      <c r="C103" s="50" t="s">
        <v>137</v>
      </c>
    </row>
    <row r="104" spans="1:3" ht="16.5" customHeight="1" x14ac:dyDescent="0.25">
      <c r="A104" s="29"/>
      <c r="B104" s="30"/>
      <c r="C104" s="50" t="s">
        <v>138</v>
      </c>
    </row>
    <row r="105" spans="1:3" ht="18" customHeight="1" thickBot="1" x14ac:dyDescent="0.3">
      <c r="A105" s="31">
        <v>59</v>
      </c>
      <c r="B105" s="33" t="s">
        <v>89</v>
      </c>
      <c r="C105" s="13" t="s">
        <v>59</v>
      </c>
    </row>
    <row r="106" spans="1:3" x14ac:dyDescent="0.25">
      <c r="A106" s="62"/>
      <c r="C106" s="18"/>
    </row>
    <row r="110" spans="1:3" ht="14.4" thickBot="1" x14ac:dyDescent="0.3">
      <c r="B110" s="19"/>
      <c r="C110" s="19"/>
    </row>
    <row r="111" spans="1:3" x14ac:dyDescent="0.25">
      <c r="B111" s="8" t="s">
        <v>28</v>
      </c>
      <c r="C111" s="51" t="s">
        <v>29</v>
      </c>
    </row>
    <row r="112" spans="1:3" x14ac:dyDescent="0.25">
      <c r="B112" s="74" t="s">
        <v>60</v>
      </c>
    </row>
  </sheetData>
  <sheetProtection formatCells="0"/>
  <mergeCells count="2">
    <mergeCell ref="B2:C2"/>
    <mergeCell ref="B3:C3"/>
  </mergeCells>
  <conditionalFormatting sqref="C19">
    <cfRule type="containsText" dxfId="224" priority="71" operator="containsText" text="keine Angabe">
      <formula>NOT(ISERROR(SEARCH("keine Angabe",C19)))</formula>
    </cfRule>
    <cfRule type="containsText" dxfId="223" priority="72" operator="containsText" text="Großer HB">
      <formula>NOT(ISERROR(SEARCH("Großer HB",C19)))</formula>
    </cfRule>
    <cfRule type="containsText" dxfId="222" priority="73" operator="containsText" text="HB gegeben">
      <formula>NOT(ISERROR(SEARCH("HB gegeben",C19)))</formula>
    </cfRule>
    <cfRule type="containsText" dxfId="221" priority="74" operator="containsText" text="kein Handlungsbedarf (HB)">
      <formula>NOT(ISERROR(SEARCH("kein Handlungsbedarf (HB)",C19)))</formula>
    </cfRule>
    <cfRule type="containsText" dxfId="220" priority="75" operator="containsText" text="Geringer HB">
      <formula>NOT(ISERROR(SEARCH("Geringer HB",C19)))</formula>
    </cfRule>
  </conditionalFormatting>
  <conditionalFormatting sqref="C31">
    <cfRule type="containsText" dxfId="219" priority="61" operator="containsText" text="keine Angabe">
      <formula>NOT(ISERROR(SEARCH("keine Angabe",C31)))</formula>
    </cfRule>
    <cfRule type="containsText" dxfId="218" priority="62" operator="containsText" text="Großer HB">
      <formula>NOT(ISERROR(SEARCH("Großer HB",C31)))</formula>
    </cfRule>
    <cfRule type="containsText" dxfId="217" priority="63" operator="containsText" text="HB gegeben">
      <formula>NOT(ISERROR(SEARCH("HB gegeben",C31)))</formula>
    </cfRule>
    <cfRule type="containsText" dxfId="216" priority="64" operator="containsText" text="kein Handlungsbedarf (HB)">
      <formula>NOT(ISERROR(SEARCH("kein Handlungsbedarf (HB)",C31)))</formula>
    </cfRule>
    <cfRule type="containsText" dxfId="215" priority="65" operator="containsText" text="Geringer HB">
      <formula>NOT(ISERROR(SEARCH("Geringer HB",C31)))</formula>
    </cfRule>
  </conditionalFormatting>
  <conditionalFormatting sqref="C47">
    <cfRule type="containsText" dxfId="214" priority="56" operator="containsText" text="keine Angabe">
      <formula>NOT(ISERROR(SEARCH("keine Angabe",C47)))</formula>
    </cfRule>
    <cfRule type="containsText" dxfId="213" priority="57" operator="containsText" text="Großer HB">
      <formula>NOT(ISERROR(SEARCH("Großer HB",C47)))</formula>
    </cfRule>
    <cfRule type="containsText" dxfId="212" priority="58" operator="containsText" text="HB gegeben">
      <formula>NOT(ISERROR(SEARCH("HB gegeben",C47)))</formula>
    </cfRule>
    <cfRule type="containsText" dxfId="211" priority="59" operator="containsText" text="kein Handlungsbedarf (HB)">
      <formula>NOT(ISERROR(SEARCH("kein Handlungsbedarf (HB)",C47)))</formula>
    </cfRule>
    <cfRule type="containsText" dxfId="210" priority="60" operator="containsText" text="Geringer HB">
      <formula>NOT(ISERROR(SEARCH("Geringer HB",C47)))</formula>
    </cfRule>
  </conditionalFormatting>
  <conditionalFormatting sqref="C96">
    <cfRule type="containsText" dxfId="209" priority="36" operator="containsText" text="keine Angabe">
      <formula>NOT(ISERROR(SEARCH("keine Angabe",C96)))</formula>
    </cfRule>
    <cfRule type="containsText" dxfId="208" priority="37" operator="containsText" text="Großer HB">
      <formula>NOT(ISERROR(SEARCH("Großer HB",C96)))</formula>
    </cfRule>
    <cfRule type="containsText" dxfId="207" priority="38" operator="containsText" text="HB gegeben">
      <formula>NOT(ISERROR(SEARCH("HB gegeben",C96)))</formula>
    </cfRule>
    <cfRule type="containsText" dxfId="206" priority="39" operator="containsText" text="kein Handlungsbedarf (HB)">
      <formula>NOT(ISERROR(SEARCH("kein Handlungsbedarf (HB)",C96)))</formula>
    </cfRule>
    <cfRule type="containsText" dxfId="205" priority="40" operator="containsText" text="Geringer HB">
      <formula>NOT(ISERROR(SEARCH("Geringer HB",C96)))</formula>
    </cfRule>
  </conditionalFormatting>
  <conditionalFormatting sqref="C105">
    <cfRule type="containsText" dxfId="204" priority="31" operator="containsText" text="keine Angabe">
      <formula>NOT(ISERROR(SEARCH("keine Angabe",C105)))</formula>
    </cfRule>
    <cfRule type="containsText" dxfId="203" priority="32" operator="containsText" text="Großer HB">
      <formula>NOT(ISERROR(SEARCH("Großer HB",C105)))</formula>
    </cfRule>
    <cfRule type="containsText" dxfId="202" priority="33" operator="containsText" text="HB gegeben">
      <formula>NOT(ISERROR(SEARCH("HB gegeben",C105)))</formula>
    </cfRule>
    <cfRule type="containsText" dxfId="201" priority="34" operator="containsText" text="kein Handlungsbedarf (HB)">
      <formula>NOT(ISERROR(SEARCH("kein Handlungsbedarf (HB)",C105)))</formula>
    </cfRule>
    <cfRule type="containsText" dxfId="200" priority="35" operator="containsText" text="Geringer HB">
      <formula>NOT(ISERROR(SEARCH("Geringer HB",C105)))</formula>
    </cfRule>
  </conditionalFormatting>
  <conditionalFormatting sqref="C58">
    <cfRule type="containsText" dxfId="199" priority="21" operator="containsText" text="keine Angabe">
      <formula>NOT(ISERROR(SEARCH("keine Angabe",C58)))</formula>
    </cfRule>
    <cfRule type="containsText" dxfId="198" priority="22" operator="containsText" text="Großer HB">
      <formula>NOT(ISERROR(SEARCH("Großer HB",C58)))</formula>
    </cfRule>
    <cfRule type="containsText" dxfId="197" priority="23" operator="containsText" text="HB gegeben">
      <formula>NOT(ISERROR(SEARCH("HB gegeben",C58)))</formula>
    </cfRule>
    <cfRule type="containsText" dxfId="196" priority="24" operator="containsText" text="kein Handlungsbedarf (HB)">
      <formula>NOT(ISERROR(SEARCH("kein Handlungsbedarf (HB)",C58)))</formula>
    </cfRule>
    <cfRule type="containsText" dxfId="195" priority="25" operator="containsText" text="Geringer HB">
      <formula>NOT(ISERROR(SEARCH("Geringer HB",C58)))</formula>
    </cfRule>
  </conditionalFormatting>
  <conditionalFormatting sqref="C65">
    <cfRule type="containsText" dxfId="194" priority="11" operator="containsText" text="keine Angabe">
      <formula>NOT(ISERROR(SEARCH("keine Angabe",C65)))</formula>
    </cfRule>
    <cfRule type="containsText" dxfId="193" priority="12" operator="containsText" text="Großer HB">
      <formula>NOT(ISERROR(SEARCH("Großer HB",C65)))</formula>
    </cfRule>
    <cfRule type="containsText" dxfId="192" priority="13" operator="containsText" text="HB gegeben">
      <formula>NOT(ISERROR(SEARCH("HB gegeben",C65)))</formula>
    </cfRule>
    <cfRule type="containsText" dxfId="191" priority="14" operator="containsText" text="kein Handlungsbedarf (HB)">
      <formula>NOT(ISERROR(SEARCH("kein Handlungsbedarf (HB)",C65)))</formula>
    </cfRule>
    <cfRule type="containsText" dxfId="190" priority="15" operator="containsText" text="Geringer HB">
      <formula>NOT(ISERROR(SEARCH("Geringer HB",C65)))</formula>
    </cfRule>
  </conditionalFormatting>
  <conditionalFormatting sqref="C86">
    <cfRule type="containsText" dxfId="189" priority="6" operator="containsText" text="keine Angabe">
      <formula>NOT(ISERROR(SEARCH("keine Angabe",C86)))</formula>
    </cfRule>
    <cfRule type="containsText" dxfId="188" priority="7" operator="containsText" text="Großer HB">
      <formula>NOT(ISERROR(SEARCH("Großer HB",C86)))</formula>
    </cfRule>
    <cfRule type="containsText" dxfId="187" priority="8" operator="containsText" text="HB gegeben">
      <formula>NOT(ISERROR(SEARCH("HB gegeben",C86)))</formula>
    </cfRule>
    <cfRule type="containsText" dxfId="186" priority="9" operator="containsText" text="kein Handlungsbedarf (HB)">
      <formula>NOT(ISERROR(SEARCH("kein Handlungsbedarf (HB)",C86)))</formula>
    </cfRule>
    <cfRule type="containsText" dxfId="185" priority="10" operator="containsText" text="Geringer HB">
      <formula>NOT(ISERROR(SEARCH("Geringer HB",C86)))</formula>
    </cfRule>
  </conditionalFormatting>
  <conditionalFormatting sqref="C91">
    <cfRule type="containsText" dxfId="184" priority="1" operator="containsText" text="keine Angabe">
      <formula>NOT(ISERROR(SEARCH("keine Angabe",C91)))</formula>
    </cfRule>
    <cfRule type="containsText" dxfId="183" priority="2" operator="containsText" text="Großer HB">
      <formula>NOT(ISERROR(SEARCH("Großer HB",C91)))</formula>
    </cfRule>
    <cfRule type="containsText" dxfId="182" priority="3" operator="containsText" text="HB gegeben">
      <formula>NOT(ISERROR(SEARCH("HB gegeben",C91)))</formula>
    </cfRule>
    <cfRule type="containsText" dxfId="181" priority="4" operator="containsText" text="kein Handlungsbedarf (HB)">
      <formula>NOT(ISERROR(SEARCH("kein Handlungsbedarf (HB)",C91)))</formula>
    </cfRule>
    <cfRule type="containsText" dxfId="180" priority="5" operator="containsText" text="Geringer HB">
      <formula>NOT(ISERROR(SEARCH("Geringer HB",C91)))</formula>
    </cfRule>
  </conditionalFormatting>
  <dataValidations count="46">
    <dataValidation type="list" allowBlank="1" showInputMessage="1" showErrorMessage="1" sqref="C69">
      <formula1>"Pfändungsschutzkonto,Schufa-Einträge,Unklar,Keine Angabe"</formula1>
    </dataValidation>
    <dataValidation type="list" allowBlank="1" showInputMessage="1" showErrorMessage="1" sqref="C62">
      <formula1>"Bei Eltern,Eigene Wohnung,Wohn-/ Haushaltsgemeinschaft,Wohnheim oder ähnliches,Ohne feste Wohnung"</formula1>
    </dataValidation>
    <dataValidation type="list" allowBlank="1" showInputMessage="1" showErrorMessage="1" sqref="C63">
      <formula1>"Ja,Nein,Unklar,Auszug bereits erfolgt"</formula1>
    </dataValidation>
    <dataValidation type="list" allowBlank="1" showInputMessage="1" showErrorMessage="1" sqref="C64">
      <formula1>"Ja,Nein,Unklar"</formula1>
    </dataValidation>
    <dataValidation type="list" allowBlank="1" showInputMessage="1" showErrorMessage="1" sqref="C88 C93">
      <formula1>"keine,physische Einschränkung,psychische Einschränkung,physische und psychische Einschränkungen,unklar"</formula1>
    </dataValidation>
    <dataValidation type="list" allowBlank="1" showInputMessage="1" showErrorMessage="1" sqref="C90">
      <formula1>"Sehr selten stabil,Phasen von Stabilität erkennbar,Überwiegend stabil,Durchgehend stabil,Keine Angabe möglich"</formula1>
    </dataValidation>
    <dataValidation type="list" allowBlank="1" showInputMessage="1" showErrorMessage="1" sqref="C19 C31 C105 C65 C86 C96 C47 C58 C91">
      <formula1>"kein Handlungsbedarf (HB),Geringer HB,HB gegeben,Großer HB,"</formula1>
    </dataValidation>
    <dataValidation type="list" allowBlank="1" showInputMessage="1" showErrorMessage="1" sqref="C17:C18">
      <mc:AlternateContent xmlns:x12ac="http://schemas.microsoft.com/office/spreadsheetml/2011/1/ac" xmlns:mc="http://schemas.openxmlformats.org/markup-compatibility/2006">
        <mc:Choice Requires="x12ac">
          <x12ac:list>"Ja, in großem Umfang vorhanden","Ja, vorhanden","Ja, kaum vorhanden","Nein, bislang nicht vorhanden"</x12ac:list>
        </mc:Choice>
        <mc:Fallback>
          <formula1>"Ja, in großem Umfang vorhanden,Ja, vorhanden,Ja, kaum vorhanden,Nein, bislang nicht vorhanden"</formula1>
        </mc:Fallback>
      </mc:AlternateContent>
    </dataValidation>
    <dataValidation type="list" allowBlank="1" showInputMessage="1" showErrorMessage="1" sqref="C30">
      <formula1>"Aktiv,Wenig aktiv,Nicht aktiv"</formula1>
    </dataValidation>
    <dataValidation type="list" allowBlank="1" showInputMessage="1" showErrorMessage="1" sqref="C85">
      <formula1>"0-500 €,501-1.000 €,1.001-2.000 €,Über 2.000 €,Höhe nicht bekannt"</formula1>
    </dataValidation>
    <dataValidation type="list" allowBlank="1" showInputMessage="1" showErrorMessage="1" sqref="C13">
      <mc:AlternateContent xmlns:x12ac="http://schemas.microsoft.com/office/spreadsheetml/2011/1/ac" xmlns:mc="http://schemas.openxmlformats.org/markup-compatibility/2006">
        <mc:Choice Requires="x12ac">
          <x12ac:list>Schule ohne Abschluss verlassen,Hauptschulabschluss nach Kl. 9,Hauptschulabschluss nach Kl. 10,"Mittlerer Schulabschluss (Fachoberschulreife, Realschulabschluss)",Fachhochschulreife (Fachabitur),Abitur (Hochschulreife),Sonstiger Abschluss</x12ac:list>
        </mc:Choice>
        <mc:Fallback>
          <formula1>"Schule ohne Abschluss verlassen,Hauptschulabschluss nach Kl. 9,Hauptschulabschluss nach Kl. 10,Mittlerer Schulabschluss (Fachoberschulreife, Realschulabschluss),Fachhochschulreife (Fachabitur),Abitur (Hochschulreife),Sonstiger Abschluss"</formula1>
        </mc:Fallback>
      </mc:AlternateContent>
    </dataValidation>
    <dataValidation type="list" allowBlank="1" showInputMessage="1" showErrorMessage="1" sqref="C14">
      <mc:AlternateContent xmlns:x12ac="http://schemas.microsoft.com/office/spreadsheetml/2011/1/ac" xmlns:mc="http://schemas.openxmlformats.org/markup-compatibility/2006">
        <mc:Choice Requires="x12ac">
          <x12ac:list>Kein Abschluss,"Kein Abschluss, Zeugnisse vorhanden",Schulabschluss,"Schulabschluss, Zeugnisse vorhanden",Mittlerer Schulabschluss,"Mittlerer Schulabschluss, Zeugnisse vorhanden",Hochschulreife,"Hochschulreife, Zeugnisse vorhanden",Unklar</x12ac:list>
        </mc:Choice>
        <mc:Fallback>
          <formula1>"Kein Abschluss,Kein Abschluss, Zeugnisse vorhanden,Schulabschluss,Schulabschluss, Zeugnisse vorhanden,Mittlerer Schulabschluss,Mittlerer Schulabschluss, Zeugnisse vorhanden,Hochschulreife,Hochschulreife, Zeugnisse vorhanden,Unklar"</formula1>
        </mc:Fallback>
      </mc:AlternateContent>
    </dataValidation>
    <dataValidation type="list" allowBlank="1" showInputMessage="1" showErrorMessage="1" sqref="C15">
      <formula1>"In D anerkannt,In D noch nicht anerkannt,Abschluss in D lt. Bescheid nicht anerkannt,Unklar"</formula1>
    </dataValidation>
    <dataValidation type="list" allowBlank="1" showInputMessage="1" showErrorMessage="1" sqref="C16">
      <mc:AlternateContent xmlns:x12ac="http://schemas.microsoft.com/office/spreadsheetml/2011/1/ac" xmlns:mc="http://schemas.openxmlformats.org/markup-compatibility/2006">
        <mc:Choice Requires="x12ac">
          <x12ac:list>Ohne abgeschl. Berufsausbildung,Betriebliche / außerbetr. Berufsausbildung (Lehre),Berufsfachschule (schulische Berufsausb.),"Fachschule (z.B. Meister, Techniker) / Fachhochschule / auch Bachelor",Universität auch Master,Sonstiger Abschluss</x12ac:list>
        </mc:Choice>
        <mc:Fallback>
          <formula1>"Ohne abgeschl. Berufsausbildung,Betriebliche / außerbetr. Berufsausbildung (Lehre),Berufsfachschule (schulische Berufsausb.),Fachschule (z.B. Meister, Techniker) / Fachhochschule / auch Bachelor,Universität auch Master,Sonstiger Abschluss"</formula1>
        </mc:Fallback>
      </mc:AlternateContent>
    </dataValidation>
    <dataValidation type="list" allowBlank="1" showInputMessage="1" showErrorMessage="1" sqref="C22">
      <formula1>"Beschäftigung mit BO ist fortgeschritten,Beschäftigung mit BO hat begonnen,Beschäftigung mit BO hat noch nicht begonnen"</formula1>
    </dataValidation>
    <dataValidation type="list" allowBlank="1" showInputMessage="1" showErrorMessage="1" sqref="C23">
      <formula1>"Hoch,Gering,Nicht vorhanden"</formula1>
    </dataValidation>
    <dataValidation type="list" allowBlank="1" showInputMessage="1" showErrorMessage="1" sqref="C24">
      <formula1>"Konkrete Vorstellungen,Ungenaue Vorstellungen,Keine Vorstellungen"</formula1>
    </dataValidation>
    <dataValidation type="list" allowBlank="1" showInputMessage="1" showErrorMessage="1" sqref="C25">
      <formula1>"Ausreichend Kenntnisse,Geringe Kenntnisse,Keine Kenntnisse"</formula1>
    </dataValidation>
    <dataValidation type="list" allowBlank="1" showInputMessage="1" showErrorMessage="1" sqref="C26">
      <formula1>"Interessen etc. können differenziert benannt werden,Interessen etc. können ungefähr benannt werden,Interessen etc. können nicht benannt werden"</formula1>
    </dataValidation>
    <dataValidation type="list" allowBlank="1" showInputMessage="1" showErrorMessage="1" sqref="C27">
      <formula1>"Stärken und Schwächen können differenziert benannt werden,Stärken und Schwächen können ungefähr benannt werden,Stärken und Schwächen können nicht benannt werden"</formula1>
    </dataValidation>
    <dataValidation type="list" allowBlank="1" showInputMessage="1" showErrorMessage="1" sqref="C28">
      <formula1>"Vollständiges Portfolio vorhanden,Unvollständiges Portfolio vorhanden,Portfolio nicht vorhanden"</formula1>
    </dataValidation>
    <dataValidation type="list" allowBlank="1" showInputMessage="1" showErrorMessage="1" sqref="C29">
      <mc:AlternateContent xmlns:x12ac="http://schemas.microsoft.com/office/spreadsheetml/2011/1/ac" xmlns:mc="http://schemas.openxmlformats.org/markup-compatibility/2006">
        <mc:Choice Requires="x12ac">
          <x12ac:list>"Unterlagen vorhanden, aktualisiert selbstständig","Unterlagen vorhanden, Hilfe zur Aktualisierung",Unterlagen verbesserungsfähig,Unterlagen nicht vorhanden</x12ac:list>
        </mc:Choice>
        <mc:Fallback>
          <formula1>"Unterlagen vorhanden, aktualisiert selbstständig,Unterlagen vorhanden, Hilfe zur Aktualisierung,Unterlagen verbesserungsfähig,Unterlagen nicht vorhanden"</formula1>
        </mc:Fallback>
      </mc:AlternateContent>
    </dataValidation>
    <dataValidation type="list" allowBlank="1" showInputMessage="1" showErrorMessage="1" sqref="C34">
      <formula1>"Gut,Ausreichend,Schwierig,Gar nicht"</formula1>
    </dataValidation>
    <dataValidation type="list" allowBlank="1" showInputMessage="1" showErrorMessage="1" sqref="C35">
      <formula1>"Gut,Ausreichend,schwierig,Analphabet"</formula1>
    </dataValidation>
    <dataValidation type="list" allowBlank="1" showInputMessage="1" showErrorMessage="1" sqref="C36">
      <mc:AlternateContent xmlns:x12ac="http://schemas.microsoft.com/office/spreadsheetml/2011/1/ac" xmlns:mc="http://schemas.openxmlformats.org/markup-compatibility/2006">
        <mc:Choice Requires="x12ac">
          <x12ac:list>"Ja, vorhanden –Klasse:","Nein, nicht vorhanden"</x12ac:list>
        </mc:Choice>
        <mc:Fallback>
          <formula1>"Ja, vorhanden –Klasse:,Nein, nicht vorhanden"</formula1>
        </mc:Fallback>
      </mc:AlternateContent>
    </dataValidation>
    <dataValidation type="list" allowBlank="1" showInputMessage="1" showErrorMessage="1" sqref="C37">
      <formula1>"Fähigkeit in hohem Maße vorhanden,Fähigkeit ausreichend vorhanden,Fähigkeit gering vorhanden,Fähigkeit sehr gering vorhanden,Noch keine Angabe möglich"</formula1>
    </dataValidation>
    <dataValidation type="list" allowBlank="1" showInputMessage="1" showErrorMessage="1" sqref="C38">
      <formula1>"Fähigkeit in hohem Maße vorhanden,Fähigkeit ausreichend,Fähigkeit gering,Fähigkeit sehr gering,Noch keine Angabe möglich"</formula1>
    </dataValidation>
    <dataValidation type="list" allowBlank="1" showInputMessage="1" showErrorMessage="1" sqref="C39">
      <formula1>"Traut sich häufig neue Aktivitäten zu,Traut sich selten neue Aktivitäten zu,Traut sich keine neuen Aktivtäten zu"</formula1>
    </dataValidation>
    <dataValidation type="list" allowBlank="1" showInputMessage="1" showErrorMessage="1" sqref="C40">
      <formula1>"Stets,Überwiegend,Manchmal,Selten,Nie,Noch keine Angabe möglich"</formula1>
    </dataValidation>
    <dataValidation type="list" allowBlank="1" showInputMessage="1" showErrorMessage="1" sqref="C41">
      <formula1>"Fähigkeit in hohem Maße vorhanden,Fähigkeit in ausreichendem Maße vorhanden,Fähigkeit in geringem Maße vorhanden,Fähigkeit in sehr geringem Maße vorhanden,Noch keine Angabe möglich"</formula1>
    </dataValidation>
    <dataValidation type="list" allowBlank="1" showInputMessage="1" showErrorMessage="1" sqref="C42">
      <formula1>"Termingerecht,Verspätet,Nach mehrfacher Aufforderung,Nie,Noch keine Angabe möglich"</formula1>
    </dataValidation>
    <dataValidation type="list" allowBlank="1" showInputMessage="1" showErrorMessage="1" sqref="C43">
      <formula1>"Stets,Meistens,Manchmal,fast nie,Noch keine Angabe möglich"</formula1>
    </dataValidation>
    <dataValidation type="list" allowBlank="1" showInputMessage="1" showErrorMessage="1" sqref="C44">
      <formula1>"Gut belastbar,Belastbar,Gering belastbar,Nicht belastbar,Noch keine Angabe möglich"</formula1>
    </dataValidation>
    <dataValidation type="list" allowBlank="1" showInputMessage="1" showErrorMessage="1" sqref="C45">
      <formula1>"Dem angestrebten Beruf angemessen,Dem angestrebten Beruf eher angemessen,Dem angestrebten Beruf eher unangemessen ,Dem angestrebten Beruf unangemessen"</formula1>
    </dataValidation>
    <dataValidation type="list" allowBlank="1" showInputMessage="1" showErrorMessage="1" sqref="C46">
      <formula1>"Deutliche Über-Unterschätzung,Leichte Über-Unterschätzung,Meistens realistisch,Durchweg realistisch,Noch keine Angabe möglich"</formula1>
    </dataValidation>
    <dataValidation type="list" allowBlank="1" showInputMessage="1" showErrorMessage="1" sqref="C50">
      <formula1>"Stabil und unterstützend,Neutral,Zeitweise belastend,Durchgehend stark belastend,Kein Kontakt"</formula1>
    </dataValidation>
    <dataValidation type="list" allowBlank="1" showInputMessage="1" showErrorMessage="1" sqref="C51 C56 C54">
      <formula1>"Ja,Nein"</formula1>
    </dataValidation>
    <dataValidation type="list" allowBlank="1" showInputMessage="1" showErrorMessage="1" sqref="C52">
      <formula1>"Stabil und unterstützend,Neutral,Zeitweise belastend,Durchgehend stark belastend,Kein eigener Haushalt"</formula1>
    </dataValidation>
    <dataValidation type="list" allowBlank="1" showInputMessage="1" showErrorMessage="1" sqref="C53">
      <formula1>"Ja,In Erwartung / Schwangerschaft,Nein"</formula1>
    </dataValidation>
    <dataValidation type="list" allowBlank="1" showInputMessage="1" showErrorMessage="1" sqref="C55">
      <formula1>"Geregelt,Unzureichend geregelt,Nicht geregelt,Nicht vorhanden,Keine Kinder"</formula1>
    </dataValidation>
    <dataValidation type="list" allowBlank="1" showInputMessage="1" showErrorMessage="1" sqref="C57">
      <formula1>"Stabil und unterstützend,Neutral,Belastend,Nicht vorhanden"</formula1>
    </dataValidation>
    <dataValidation type="list" allowBlank="1" showInputMessage="1" showErrorMessage="1" sqref="C61">
      <formula1>"Geklärt,Ungeklärt"</formula1>
    </dataValidation>
    <dataValidation type="list" allowBlank="1" showInputMessage="1" showErrorMessage="1" sqref="C68">
      <formula1>"Keine Schulden,Geregelt,Ungeregelt o. Überblick,Ungeregelt mit Überblick,Privatinsolvenz beantragt,In Privatinsolvenz,Unklar"</formula1>
    </dataValidation>
    <dataValidation type="list" allowBlank="1" showInputMessage="1" showErrorMessage="1" sqref="C89">
      <formula1>"Keine,Physische Einschränkung,Allergien,Psychische Einschränkung,Physische und psychische Einschränkung,Harte Drogen,Weiche Drogen,Alkohol,Sonstige Süchte,Unklar,Grad der Behinderung lt. Ausweis/Bescheid"</formula1>
    </dataValidation>
    <dataValidation type="list" allowBlank="1" showInputMessage="1" showErrorMessage="1" sqref="C94">
      <formula1>"Deutsche/r,EU-BürgerIn,Nicht EU-Europa,Nicht europäisch / staatenlos"</formula1>
    </dataValidation>
    <dataValidation type="list" allowBlank="1" showInputMessage="1" showErrorMessage="1" sqref="C95">
      <formula1>"Befristet ohne Arbeitserlaubnis,Befristet mit Arbeitserlaubnis,Unbefristet ohne Arbeitserlaubnis,Unbefristet mit Arbeitserlaubnis,Keine Angabe"</formula1>
    </dataValidation>
  </dataValidations>
  <pageMargins left="0.7" right="0.7" top="0.78740157499999996" bottom="0.78740157499999996" header="0.3" footer="0.3"/>
  <pageSetup paperSize="9" scale="62" fitToHeight="0" orientation="portrait" r:id="rId1"/>
  <headerFooter>
    <oddHeader>&amp;LStand 1.2022
Förderansatz JobAction
&amp;R&amp;P</oddHeader>
  </headerFooter>
  <rowBreaks count="1" manualBreakCount="1">
    <brk id="6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20" r:id="rId4" name="Check Box 16">
              <controlPr defaultSize="0" autoFill="0" autoLine="0" autoPict="0">
                <anchor moveWithCells="1">
                  <from>
                    <xdr:col>1</xdr:col>
                    <xdr:colOff>5029200</xdr:colOff>
                    <xdr:row>69</xdr:row>
                    <xdr:rowOff>0</xdr:rowOff>
                  </from>
                  <to>
                    <xdr:col>2</xdr:col>
                    <xdr:colOff>335280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5" name="Check Box 17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5029200</xdr:colOff>
                    <xdr:row>70</xdr:row>
                    <xdr:rowOff>15240</xdr:rowOff>
                  </from>
                  <to>
                    <xdr:col>2</xdr:col>
                    <xdr:colOff>251460</xdr:colOff>
                    <xdr:row>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6" name="Check Box 18">
              <controlPr defaultSize="0" autoFill="0" autoLine="0" autoPict="0">
                <anchor moveWithCells="1">
                  <from>
                    <xdr:col>1</xdr:col>
                    <xdr:colOff>5029200</xdr:colOff>
                    <xdr:row>71</xdr:row>
                    <xdr:rowOff>7620</xdr:rowOff>
                  </from>
                  <to>
                    <xdr:col>2</xdr:col>
                    <xdr:colOff>236220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7" name="Check Box 19">
              <controlPr defaultSize="0" autoFill="0" autoLine="0" autoPict="0">
                <anchor moveWithCells="1">
                  <from>
                    <xdr:col>1</xdr:col>
                    <xdr:colOff>5029200</xdr:colOff>
                    <xdr:row>72</xdr:row>
                    <xdr:rowOff>15240</xdr:rowOff>
                  </from>
                  <to>
                    <xdr:col>2</xdr:col>
                    <xdr:colOff>304800</xdr:colOff>
                    <xdr:row>72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8" name="Check Box 20">
              <controlPr defaultSize="0" autoFill="0" autoLine="0" autoPict="0">
                <anchor moveWithCells="1">
                  <from>
                    <xdr:col>1</xdr:col>
                    <xdr:colOff>5029200</xdr:colOff>
                    <xdr:row>73</xdr:row>
                    <xdr:rowOff>7620</xdr:rowOff>
                  </from>
                  <to>
                    <xdr:col>2</xdr:col>
                    <xdr:colOff>419100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9" name="Check Box 21">
              <controlPr defaultSize="0" autoFill="0" autoLine="0" autoPict="0">
                <anchor moveWithCells="1">
                  <from>
                    <xdr:col>1</xdr:col>
                    <xdr:colOff>5013960</xdr:colOff>
                    <xdr:row>74</xdr:row>
                    <xdr:rowOff>7620</xdr:rowOff>
                  </from>
                  <to>
                    <xdr:col>2</xdr:col>
                    <xdr:colOff>350520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10" name="Check Box 22">
              <controlPr defaultSize="0" autoFill="0" autoLine="0" autoPict="0">
                <anchor moveWithCells="1">
                  <from>
                    <xdr:col>1</xdr:col>
                    <xdr:colOff>5013960</xdr:colOff>
                    <xdr:row>75</xdr:row>
                    <xdr:rowOff>7620</xdr:rowOff>
                  </from>
                  <to>
                    <xdr:col>2</xdr:col>
                    <xdr:colOff>502920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11" name="Check Box 23">
              <controlPr defaultSize="0" autoFill="0" autoLine="0" autoPict="0">
                <anchor moveWithCells="1">
                  <from>
                    <xdr:col>1</xdr:col>
                    <xdr:colOff>5013960</xdr:colOff>
                    <xdr:row>76</xdr:row>
                    <xdr:rowOff>7620</xdr:rowOff>
                  </from>
                  <to>
                    <xdr:col>2</xdr:col>
                    <xdr:colOff>487680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12" name="Check Box 24">
              <controlPr defaultSize="0" autoFill="0" autoLine="0" autoPict="0">
                <anchor moveWithCells="1">
                  <from>
                    <xdr:col>1</xdr:col>
                    <xdr:colOff>4991100</xdr:colOff>
                    <xdr:row>76</xdr:row>
                    <xdr:rowOff>228600</xdr:rowOff>
                  </from>
                  <to>
                    <xdr:col>2</xdr:col>
                    <xdr:colOff>472440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13" name="Check Box 25">
              <controlPr defaultSize="0" autoFill="0" autoLine="0" autoPict="0">
                <anchor moveWithCells="1">
                  <from>
                    <xdr:col>1</xdr:col>
                    <xdr:colOff>4991100</xdr:colOff>
                    <xdr:row>78</xdr:row>
                    <xdr:rowOff>7620</xdr:rowOff>
                  </from>
                  <to>
                    <xdr:col>2</xdr:col>
                    <xdr:colOff>472440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14" name="Check Box 26">
              <controlPr defaultSize="0" autoFill="0" autoLine="0" autoPict="0">
                <anchor moveWithCells="1">
                  <from>
                    <xdr:col>1</xdr:col>
                    <xdr:colOff>4991100</xdr:colOff>
                    <xdr:row>79</xdr:row>
                    <xdr:rowOff>30480</xdr:rowOff>
                  </from>
                  <to>
                    <xdr:col>2</xdr:col>
                    <xdr:colOff>289560</xdr:colOff>
                    <xdr:row>79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15" name="Check Box 27">
              <controlPr defaultSize="0" autoFill="0" autoLine="0" autoPict="0">
                <anchor moveWithCells="1">
                  <from>
                    <xdr:col>1</xdr:col>
                    <xdr:colOff>4991100</xdr:colOff>
                    <xdr:row>80</xdr:row>
                    <xdr:rowOff>7620</xdr:rowOff>
                  </from>
                  <to>
                    <xdr:col>2</xdr:col>
                    <xdr:colOff>487680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16" name="Check Box 28">
              <controlPr defaultSize="0" autoFill="0" autoLine="0" autoPict="0">
                <anchor moveWithCells="1">
                  <from>
                    <xdr:col>1</xdr:col>
                    <xdr:colOff>4991100</xdr:colOff>
                    <xdr:row>81</xdr:row>
                    <xdr:rowOff>7620</xdr:rowOff>
                  </from>
                  <to>
                    <xdr:col>2</xdr:col>
                    <xdr:colOff>236220</xdr:colOff>
                    <xdr:row>81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17" name="Check Box 29">
              <controlPr defaultSize="0" autoFill="0" autoLine="0" autoPict="0">
                <anchor moveWithCells="1">
                  <from>
                    <xdr:col>1</xdr:col>
                    <xdr:colOff>4975860</xdr:colOff>
                    <xdr:row>81</xdr:row>
                    <xdr:rowOff>228600</xdr:rowOff>
                  </from>
                  <to>
                    <xdr:col>2</xdr:col>
                    <xdr:colOff>274320</xdr:colOff>
                    <xdr:row>82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4" r:id="rId18" name="Check Box 30">
              <controlPr defaultSize="0" autoFill="0" autoLine="0" autoPict="0">
                <anchor moveWithCells="1">
                  <from>
                    <xdr:col>1</xdr:col>
                    <xdr:colOff>4975860</xdr:colOff>
                    <xdr:row>83</xdr:row>
                    <xdr:rowOff>7620</xdr:rowOff>
                  </from>
                  <to>
                    <xdr:col>2</xdr:col>
                    <xdr:colOff>152400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7" r:id="rId19" name="Check Box 33">
              <controlPr defaultSize="0" autoFill="0" autoLine="0" autoPict="0">
                <anchor moveWithCells="1">
                  <from>
                    <xdr:col>1</xdr:col>
                    <xdr:colOff>4983480</xdr:colOff>
                    <xdr:row>98</xdr:row>
                    <xdr:rowOff>15240</xdr:rowOff>
                  </from>
                  <to>
                    <xdr:col>2</xdr:col>
                    <xdr:colOff>693420</xdr:colOff>
                    <xdr:row>99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8" r:id="rId20" name="Check Box 34">
              <controlPr defaultSize="0" autoFill="0" autoLine="0" autoPict="0">
                <anchor moveWithCells="1">
                  <from>
                    <xdr:col>1</xdr:col>
                    <xdr:colOff>4983480</xdr:colOff>
                    <xdr:row>99</xdr:row>
                    <xdr:rowOff>22860</xdr:rowOff>
                  </from>
                  <to>
                    <xdr:col>2</xdr:col>
                    <xdr:colOff>685800</xdr:colOff>
                    <xdr:row>100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9" r:id="rId21" name="Check Box 35">
              <controlPr defaultSize="0" autoFill="0" autoLine="0" autoPict="0">
                <anchor moveWithCells="1">
                  <from>
                    <xdr:col>1</xdr:col>
                    <xdr:colOff>4975860</xdr:colOff>
                    <xdr:row>100</xdr:row>
                    <xdr:rowOff>7620</xdr:rowOff>
                  </from>
                  <to>
                    <xdr:col>2</xdr:col>
                    <xdr:colOff>685800</xdr:colOff>
                    <xdr:row>101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0" r:id="rId22" name="Check Box 36">
              <controlPr defaultSize="0" autoFill="0" autoLine="0" autoPict="0">
                <anchor moveWithCells="1">
                  <from>
                    <xdr:col>1</xdr:col>
                    <xdr:colOff>4975860</xdr:colOff>
                    <xdr:row>101</xdr:row>
                    <xdr:rowOff>7620</xdr:rowOff>
                  </from>
                  <to>
                    <xdr:col>2</xdr:col>
                    <xdr:colOff>685800</xdr:colOff>
                    <xdr:row>102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1" r:id="rId23" name="Check Box 37">
              <controlPr defaultSize="0" autoFill="0" autoLine="0" autoPict="0">
                <anchor moveWithCells="1">
                  <from>
                    <xdr:col>1</xdr:col>
                    <xdr:colOff>4975860</xdr:colOff>
                    <xdr:row>102</xdr:row>
                    <xdr:rowOff>0</xdr:rowOff>
                  </from>
                  <to>
                    <xdr:col>2</xdr:col>
                    <xdr:colOff>685800</xdr:colOff>
                    <xdr:row>103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2" r:id="rId24" name="Check Box 38">
              <controlPr defaultSize="0" autoFill="0" autoLine="0" autoPict="0">
                <anchor moveWithCells="1">
                  <from>
                    <xdr:col>1</xdr:col>
                    <xdr:colOff>4983480</xdr:colOff>
                    <xdr:row>103</xdr:row>
                    <xdr:rowOff>0</xdr:rowOff>
                  </from>
                  <to>
                    <xdr:col>2</xdr:col>
                    <xdr:colOff>685800</xdr:colOff>
                    <xdr:row>104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B130"/>
  <sheetViews>
    <sheetView showGridLines="0" view="pageLayout" topLeftCell="A2" zoomScale="90" zoomScaleNormal="90" zoomScalePageLayoutView="90" workbookViewId="0">
      <selection activeCell="B17" sqref="B17"/>
    </sheetView>
  </sheetViews>
  <sheetFormatPr baseColWidth="10" defaultColWidth="11.44140625" defaultRowHeight="13.8" x14ac:dyDescent="0.25"/>
  <cols>
    <col min="1" max="1" width="43.5546875" style="8" customWidth="1"/>
    <col min="2" max="2" width="137.44140625" style="8" customWidth="1"/>
    <col min="3" max="16384" width="11.44140625" style="8"/>
  </cols>
  <sheetData>
    <row r="1" spans="1:2" x14ac:dyDescent="0.25">
      <c r="A1" s="22"/>
      <c r="B1" s="22"/>
    </row>
    <row r="2" spans="1:2" ht="18" x14ac:dyDescent="0.25">
      <c r="A2" s="89" t="s">
        <v>47</v>
      </c>
      <c r="B2" s="109"/>
    </row>
    <row r="3" spans="1:2" ht="14.4" customHeight="1" x14ac:dyDescent="0.25">
      <c r="A3" s="110" t="s">
        <v>130</v>
      </c>
      <c r="B3" s="110"/>
    </row>
    <row r="4" spans="1:2" ht="18" thickBot="1" x14ac:dyDescent="0.3">
      <c r="A4" s="44"/>
      <c r="B4" s="22"/>
    </row>
    <row r="5" spans="1:2" ht="20.100000000000001" customHeight="1" x14ac:dyDescent="0.25">
      <c r="A5" s="52" t="s">
        <v>0</v>
      </c>
      <c r="B5" s="59">
        <f>'DokuHP ZP1'!C6</f>
        <v>0</v>
      </c>
    </row>
    <row r="6" spans="1:2" ht="20.100000000000001" customHeight="1" thickBot="1" x14ac:dyDescent="0.3">
      <c r="A6" s="53" t="s">
        <v>1</v>
      </c>
      <c r="B6" s="87">
        <f>'DokuHP ZP1'!C7</f>
        <v>0</v>
      </c>
    </row>
    <row r="7" spans="1:2" ht="14.4" thickBot="1" x14ac:dyDescent="0.3">
      <c r="A7" s="14"/>
    </row>
    <row r="8" spans="1:2" ht="20.100000000000001" customHeight="1" x14ac:dyDescent="0.25">
      <c r="A8" s="15" t="s">
        <v>53</v>
      </c>
      <c r="B8" s="4"/>
    </row>
    <row r="9" spans="1:2" ht="20.100000000000001" customHeight="1" x14ac:dyDescent="0.25">
      <c r="A9" s="16" t="s">
        <v>54</v>
      </c>
      <c r="B9" s="58"/>
    </row>
    <row r="10" spans="1:2" ht="20.100000000000001" customHeight="1" x14ac:dyDescent="0.25">
      <c r="A10" s="111" t="s">
        <v>6</v>
      </c>
      <c r="B10" s="112"/>
    </row>
    <row r="11" spans="1:2" ht="20.100000000000001" customHeight="1" x14ac:dyDescent="0.25">
      <c r="A11" s="20" t="s">
        <v>2</v>
      </c>
      <c r="B11" s="21" t="str">
        <f>IF('DokuHP ZP1'!C19="","",'DokuHP ZP1'!C19)</f>
        <v>Geringer HB</v>
      </c>
    </row>
    <row r="12" spans="1:2" ht="20.100000000000001" customHeight="1" x14ac:dyDescent="0.25">
      <c r="A12" s="20" t="s">
        <v>90</v>
      </c>
      <c r="B12" s="21" t="str">
        <f>IF('DokuHP ZP1'!C31="","",'DokuHP ZP1'!C31)</f>
        <v>Geringer HB</v>
      </c>
    </row>
    <row r="13" spans="1:2" ht="20.100000000000001" customHeight="1" x14ac:dyDescent="0.25">
      <c r="A13" s="20" t="s">
        <v>91</v>
      </c>
      <c r="B13" s="21" t="str">
        <f>IF('DokuHP ZP1'!C47="","",'DokuHP ZP1'!C47)</f>
        <v>Geringer HB</v>
      </c>
    </row>
    <row r="14" spans="1:2" ht="20.100000000000001" customHeight="1" x14ac:dyDescent="0.25">
      <c r="A14" s="20" t="s">
        <v>92</v>
      </c>
      <c r="B14" s="21" t="str">
        <f>IF('DokuHP ZP1'!C58="","",'DokuHP ZP1'!C58)</f>
        <v>Geringer HB</v>
      </c>
    </row>
    <row r="15" spans="1:2" ht="20.100000000000001" customHeight="1" x14ac:dyDescent="0.25">
      <c r="A15" s="20" t="s">
        <v>93</v>
      </c>
      <c r="B15" s="21" t="str">
        <f>IF('DokuHP ZP1'!C65="","",'DokuHP ZP1'!C65)</f>
        <v>Geringer HB</v>
      </c>
    </row>
    <row r="16" spans="1:2" ht="20.100000000000001" customHeight="1" x14ac:dyDescent="0.25">
      <c r="A16" s="20" t="s">
        <v>94</v>
      </c>
      <c r="B16" s="21" t="str">
        <f>IF('DokuHP ZP1'!C86="","",'DokuHP ZP1'!C86)</f>
        <v>Geringer HB</v>
      </c>
    </row>
    <row r="17" spans="1:2" ht="20.100000000000001" customHeight="1" x14ac:dyDescent="0.25">
      <c r="A17" s="20" t="s">
        <v>95</v>
      </c>
      <c r="B17" s="21" t="str">
        <f>IF('DokuHP ZP1'!C91="","",'DokuHP ZP1'!C91)</f>
        <v>Geringer HB</v>
      </c>
    </row>
    <row r="18" spans="1:2" ht="20.100000000000001" customHeight="1" x14ac:dyDescent="0.25">
      <c r="A18" s="20" t="s">
        <v>96</v>
      </c>
      <c r="B18" s="21" t="str">
        <f>IF('DokuHP ZP1'!C96="","",'DokuHP ZP1'!C96)</f>
        <v>Geringer HB</v>
      </c>
    </row>
    <row r="19" spans="1:2" s="70" customFormat="1" ht="20.100000000000001" customHeight="1" x14ac:dyDescent="0.25">
      <c r="A19" s="72" t="s">
        <v>97</v>
      </c>
      <c r="B19" s="73" t="str">
        <f>IF('DokuHP ZP1'!C105="","",'DokuHP ZP1'!C105)</f>
        <v>Geringer HB</v>
      </c>
    </row>
    <row r="20" spans="1:2" ht="18" thickBot="1" x14ac:dyDescent="0.3">
      <c r="A20" s="17"/>
    </row>
    <row r="21" spans="1:2" ht="15.6" x14ac:dyDescent="0.25">
      <c r="A21" s="99" t="s">
        <v>5</v>
      </c>
      <c r="B21" s="5" t="s">
        <v>7</v>
      </c>
    </row>
    <row r="22" spans="1:2" ht="15" x14ac:dyDescent="0.25">
      <c r="A22" s="100"/>
      <c r="B22" s="2" t="s">
        <v>45</v>
      </c>
    </row>
    <row r="23" spans="1:2" ht="15" x14ac:dyDescent="0.25">
      <c r="A23" s="101"/>
      <c r="B23" s="2" t="s">
        <v>8</v>
      </c>
    </row>
    <row r="24" spans="1:2" ht="30" customHeight="1" x14ac:dyDescent="0.25">
      <c r="A24" s="57"/>
      <c r="B24" s="37"/>
    </row>
    <row r="25" spans="1:2" ht="30" customHeight="1" x14ac:dyDescent="0.25">
      <c r="A25" s="57"/>
      <c r="B25" s="37"/>
    </row>
    <row r="26" spans="1:2" ht="30" customHeight="1" x14ac:dyDescent="0.25">
      <c r="A26" s="57"/>
      <c r="B26" s="37"/>
    </row>
    <row r="27" spans="1:2" ht="20.100000000000001" customHeight="1" x14ac:dyDescent="0.3">
      <c r="A27" s="113" t="s">
        <v>3</v>
      </c>
      <c r="B27" s="114"/>
    </row>
    <row r="28" spans="1:2" ht="36" customHeight="1" thickBot="1" x14ac:dyDescent="0.3">
      <c r="A28" s="6" t="s">
        <v>9</v>
      </c>
      <c r="B28" s="7" t="s">
        <v>4</v>
      </c>
    </row>
    <row r="29" spans="1:2" s="18" customFormat="1" ht="15" x14ac:dyDescent="0.25">
      <c r="A29" s="102"/>
      <c r="B29" s="102"/>
    </row>
    <row r="30" spans="1:2" ht="15.6" thickBot="1" x14ac:dyDescent="0.3">
      <c r="A30" s="38"/>
      <c r="B30" s="38"/>
    </row>
    <row r="31" spans="1:2" ht="15.75" customHeight="1" x14ac:dyDescent="0.25">
      <c r="A31" s="103" t="s">
        <v>98</v>
      </c>
      <c r="B31" s="5" t="s">
        <v>7</v>
      </c>
    </row>
    <row r="32" spans="1:2" ht="15" customHeight="1" x14ac:dyDescent="0.25">
      <c r="A32" s="104"/>
      <c r="B32" s="2" t="s">
        <v>51</v>
      </c>
    </row>
    <row r="33" spans="1:2" ht="15" customHeight="1" x14ac:dyDescent="0.25">
      <c r="A33" s="105"/>
      <c r="B33" s="2" t="s">
        <v>8</v>
      </c>
    </row>
    <row r="34" spans="1:2" ht="30" customHeight="1" x14ac:dyDescent="0.25">
      <c r="A34" s="57"/>
      <c r="B34" s="37"/>
    </row>
    <row r="35" spans="1:2" ht="30" customHeight="1" x14ac:dyDescent="0.25">
      <c r="A35" s="57"/>
      <c r="B35" s="37"/>
    </row>
    <row r="36" spans="1:2" ht="30" customHeight="1" x14ac:dyDescent="0.25">
      <c r="A36" s="57"/>
      <c r="B36" s="37"/>
    </row>
    <row r="37" spans="1:2" ht="20.100000000000001" customHeight="1" x14ac:dyDescent="0.25">
      <c r="A37" s="106" t="s">
        <v>3</v>
      </c>
      <c r="B37" s="107"/>
    </row>
    <row r="38" spans="1:2" ht="36" customHeight="1" thickBot="1" x14ac:dyDescent="0.3">
      <c r="A38" s="9" t="s">
        <v>9</v>
      </c>
      <c r="B38" s="7" t="s">
        <v>4</v>
      </c>
    </row>
    <row r="39" spans="1:2" ht="15" x14ac:dyDescent="0.25">
      <c r="A39" s="38"/>
      <c r="B39" s="38"/>
    </row>
    <row r="40" spans="1:2" ht="15.6" thickBot="1" x14ac:dyDescent="0.3">
      <c r="A40" s="38"/>
      <c r="B40" s="38"/>
    </row>
    <row r="41" spans="1:2" ht="15.75" customHeight="1" x14ac:dyDescent="0.25">
      <c r="A41" s="99" t="s">
        <v>99</v>
      </c>
      <c r="B41" s="5" t="s">
        <v>7</v>
      </c>
    </row>
    <row r="42" spans="1:2" ht="15" customHeight="1" x14ac:dyDescent="0.25">
      <c r="A42" s="100"/>
      <c r="B42" s="2" t="s">
        <v>51</v>
      </c>
    </row>
    <row r="43" spans="1:2" ht="15.75" customHeight="1" x14ac:dyDescent="0.25">
      <c r="A43" s="100"/>
      <c r="B43" s="2" t="s">
        <v>8</v>
      </c>
    </row>
    <row r="44" spans="1:2" ht="30" customHeight="1" x14ac:dyDescent="0.25">
      <c r="A44" s="57"/>
      <c r="B44" s="37"/>
    </row>
    <row r="45" spans="1:2" ht="30" customHeight="1" x14ac:dyDescent="0.25">
      <c r="A45" s="57"/>
      <c r="B45" s="37"/>
    </row>
    <row r="46" spans="1:2" ht="30" customHeight="1" x14ac:dyDescent="0.25">
      <c r="A46" s="57"/>
      <c r="B46" s="37"/>
    </row>
    <row r="47" spans="1:2" ht="20.100000000000001" customHeight="1" x14ac:dyDescent="0.25">
      <c r="A47" s="106" t="s">
        <v>3</v>
      </c>
      <c r="B47" s="107"/>
    </row>
    <row r="48" spans="1:2" ht="36" customHeight="1" thickBot="1" x14ac:dyDescent="0.3">
      <c r="A48" s="9" t="s">
        <v>9</v>
      </c>
      <c r="B48" s="10" t="s">
        <v>4</v>
      </c>
    </row>
    <row r="49" spans="1:2" ht="15" x14ac:dyDescent="0.25">
      <c r="A49" s="38"/>
      <c r="B49" s="38"/>
    </row>
    <row r="50" spans="1:2" ht="15.6" thickBot="1" x14ac:dyDescent="0.3">
      <c r="A50" s="38"/>
      <c r="B50" s="38"/>
    </row>
    <row r="51" spans="1:2" ht="15.6" x14ac:dyDescent="0.25">
      <c r="A51" s="99" t="s">
        <v>100</v>
      </c>
      <c r="B51" s="5" t="s">
        <v>7</v>
      </c>
    </row>
    <row r="52" spans="1:2" ht="15" x14ac:dyDescent="0.25">
      <c r="A52" s="100"/>
      <c r="B52" s="2" t="s">
        <v>51</v>
      </c>
    </row>
    <row r="53" spans="1:2" ht="15" x14ac:dyDescent="0.25">
      <c r="A53" s="101"/>
      <c r="B53" s="2" t="s">
        <v>8</v>
      </c>
    </row>
    <row r="54" spans="1:2" ht="30" customHeight="1" x14ac:dyDescent="0.25">
      <c r="A54" s="57"/>
      <c r="B54" s="37"/>
    </row>
    <row r="55" spans="1:2" ht="30" customHeight="1" x14ac:dyDescent="0.25">
      <c r="A55" s="57"/>
      <c r="B55" s="37"/>
    </row>
    <row r="56" spans="1:2" ht="30" customHeight="1" x14ac:dyDescent="0.25">
      <c r="A56" s="57"/>
      <c r="B56" s="37"/>
    </row>
    <row r="57" spans="1:2" ht="20.100000000000001" customHeight="1" x14ac:dyDescent="0.25">
      <c r="A57" s="106" t="s">
        <v>3</v>
      </c>
      <c r="B57" s="107"/>
    </row>
    <row r="58" spans="1:2" ht="36" customHeight="1" thickBot="1" x14ac:dyDescent="0.3">
      <c r="A58" s="9" t="s">
        <v>9</v>
      </c>
      <c r="B58" s="10" t="s">
        <v>4</v>
      </c>
    </row>
    <row r="59" spans="1:2" ht="15" x14ac:dyDescent="0.25">
      <c r="A59" s="38"/>
      <c r="B59" s="38"/>
    </row>
    <row r="60" spans="1:2" ht="15.6" thickBot="1" x14ac:dyDescent="0.3">
      <c r="A60" s="38"/>
      <c r="B60" s="38"/>
    </row>
    <row r="61" spans="1:2" ht="15.6" x14ac:dyDescent="0.25">
      <c r="A61" s="99" t="s">
        <v>101</v>
      </c>
      <c r="B61" s="5" t="s">
        <v>7</v>
      </c>
    </row>
    <row r="62" spans="1:2" ht="15" x14ac:dyDescent="0.25">
      <c r="A62" s="100"/>
      <c r="B62" s="2" t="s">
        <v>51</v>
      </c>
    </row>
    <row r="63" spans="1:2" ht="15" x14ac:dyDescent="0.25">
      <c r="A63" s="101"/>
      <c r="B63" s="2" t="s">
        <v>8</v>
      </c>
    </row>
    <row r="64" spans="1:2" ht="30" customHeight="1" x14ac:dyDescent="0.25">
      <c r="A64" s="57"/>
      <c r="B64" s="37"/>
    </row>
    <row r="65" spans="1:2" ht="30" customHeight="1" x14ac:dyDescent="0.25">
      <c r="A65" s="57"/>
      <c r="B65" s="37"/>
    </row>
    <row r="66" spans="1:2" ht="30" customHeight="1" x14ac:dyDescent="0.25">
      <c r="A66" s="57"/>
      <c r="B66" s="37"/>
    </row>
    <row r="67" spans="1:2" ht="20.100000000000001" customHeight="1" x14ac:dyDescent="0.25">
      <c r="A67" s="106" t="s">
        <v>3</v>
      </c>
      <c r="B67" s="107"/>
    </row>
    <row r="68" spans="1:2" ht="36" customHeight="1" thickBot="1" x14ac:dyDescent="0.3">
      <c r="A68" s="9" t="s">
        <v>9</v>
      </c>
      <c r="B68" s="10" t="s">
        <v>4</v>
      </c>
    </row>
    <row r="69" spans="1:2" ht="15" x14ac:dyDescent="0.25">
      <c r="A69" s="38"/>
      <c r="B69" s="38"/>
    </row>
    <row r="70" spans="1:2" ht="15.6" thickBot="1" x14ac:dyDescent="0.3">
      <c r="A70" s="38"/>
      <c r="B70" s="38"/>
    </row>
    <row r="71" spans="1:2" ht="15.6" x14ac:dyDescent="0.25">
      <c r="A71" s="99" t="s">
        <v>102</v>
      </c>
      <c r="B71" s="5" t="s">
        <v>7</v>
      </c>
    </row>
    <row r="72" spans="1:2" ht="15" x14ac:dyDescent="0.25">
      <c r="A72" s="100"/>
      <c r="B72" s="2" t="s">
        <v>51</v>
      </c>
    </row>
    <row r="73" spans="1:2" ht="15" x14ac:dyDescent="0.25">
      <c r="A73" s="101"/>
      <c r="B73" s="2" t="s">
        <v>8</v>
      </c>
    </row>
    <row r="74" spans="1:2" ht="30" customHeight="1" x14ac:dyDescent="0.25">
      <c r="A74" s="57"/>
      <c r="B74" s="37"/>
    </row>
    <row r="75" spans="1:2" ht="30" customHeight="1" x14ac:dyDescent="0.25">
      <c r="A75" s="57"/>
      <c r="B75" s="37"/>
    </row>
    <row r="76" spans="1:2" ht="30" customHeight="1" x14ac:dyDescent="0.25">
      <c r="A76" s="57"/>
      <c r="B76" s="37"/>
    </row>
    <row r="77" spans="1:2" ht="20.100000000000001" customHeight="1" x14ac:dyDescent="0.25">
      <c r="A77" s="106" t="s">
        <v>3</v>
      </c>
      <c r="B77" s="107"/>
    </row>
    <row r="78" spans="1:2" ht="36" customHeight="1" thickBot="1" x14ac:dyDescent="0.3">
      <c r="A78" s="9" t="s">
        <v>9</v>
      </c>
      <c r="B78" s="10" t="s">
        <v>4</v>
      </c>
    </row>
    <row r="79" spans="1:2" ht="15" x14ac:dyDescent="0.25">
      <c r="A79" s="38"/>
      <c r="B79" s="38"/>
    </row>
    <row r="80" spans="1:2" ht="15.6" thickBot="1" x14ac:dyDescent="0.3">
      <c r="A80" s="38"/>
      <c r="B80" s="38"/>
    </row>
    <row r="81" spans="1:2" ht="15.6" x14ac:dyDescent="0.25">
      <c r="A81" s="99" t="s">
        <v>103</v>
      </c>
      <c r="B81" s="5" t="s">
        <v>7</v>
      </c>
    </row>
    <row r="82" spans="1:2" ht="15" x14ac:dyDescent="0.25">
      <c r="A82" s="100"/>
      <c r="B82" s="2" t="s">
        <v>51</v>
      </c>
    </row>
    <row r="83" spans="1:2" ht="15" x14ac:dyDescent="0.25">
      <c r="A83" s="101"/>
      <c r="B83" s="2" t="s">
        <v>8</v>
      </c>
    </row>
    <row r="84" spans="1:2" ht="30" customHeight="1" x14ac:dyDescent="0.25">
      <c r="A84" s="57"/>
      <c r="B84" s="37"/>
    </row>
    <row r="85" spans="1:2" ht="30" customHeight="1" x14ac:dyDescent="0.25">
      <c r="A85" s="57"/>
      <c r="B85" s="37"/>
    </row>
    <row r="86" spans="1:2" ht="30" customHeight="1" x14ac:dyDescent="0.25">
      <c r="A86" s="57"/>
      <c r="B86" s="37"/>
    </row>
    <row r="87" spans="1:2" ht="20.100000000000001" customHeight="1" x14ac:dyDescent="0.25">
      <c r="A87" s="106" t="s">
        <v>3</v>
      </c>
      <c r="B87" s="107"/>
    </row>
    <row r="88" spans="1:2" ht="36" customHeight="1" thickBot="1" x14ac:dyDescent="0.3">
      <c r="A88" s="9" t="s">
        <v>9</v>
      </c>
      <c r="B88" s="10" t="s">
        <v>4</v>
      </c>
    </row>
    <row r="89" spans="1:2" ht="15" x14ac:dyDescent="0.25">
      <c r="A89" s="38"/>
      <c r="B89" s="38"/>
    </row>
    <row r="90" spans="1:2" ht="15.6" thickBot="1" x14ac:dyDescent="0.3">
      <c r="A90" s="38"/>
      <c r="B90" s="38"/>
    </row>
    <row r="91" spans="1:2" ht="15.6" x14ac:dyDescent="0.25">
      <c r="A91" s="99" t="s">
        <v>104</v>
      </c>
      <c r="B91" s="5" t="s">
        <v>7</v>
      </c>
    </row>
    <row r="92" spans="1:2" ht="15" x14ac:dyDescent="0.25">
      <c r="A92" s="100"/>
      <c r="B92" s="2" t="s">
        <v>51</v>
      </c>
    </row>
    <row r="93" spans="1:2" ht="15" x14ac:dyDescent="0.25">
      <c r="A93" s="101"/>
      <c r="B93" s="2" t="s">
        <v>8</v>
      </c>
    </row>
    <row r="94" spans="1:2" ht="30" customHeight="1" x14ac:dyDescent="0.25">
      <c r="A94" s="57"/>
      <c r="B94" s="37"/>
    </row>
    <row r="95" spans="1:2" ht="30" customHeight="1" x14ac:dyDescent="0.25">
      <c r="A95" s="57"/>
      <c r="B95" s="37"/>
    </row>
    <row r="96" spans="1:2" ht="30" customHeight="1" x14ac:dyDescent="0.25">
      <c r="A96" s="57"/>
      <c r="B96" s="37"/>
    </row>
    <row r="97" spans="1:2" ht="20.100000000000001" customHeight="1" x14ac:dyDescent="0.25">
      <c r="A97" s="106" t="s">
        <v>3</v>
      </c>
      <c r="B97" s="107"/>
    </row>
    <row r="98" spans="1:2" ht="36" customHeight="1" thickBot="1" x14ac:dyDescent="0.3">
      <c r="A98" s="9" t="s">
        <v>9</v>
      </c>
      <c r="B98" s="10" t="s">
        <v>4</v>
      </c>
    </row>
    <row r="99" spans="1:2" ht="15.6" thickBot="1" x14ac:dyDescent="0.3">
      <c r="A99" s="38"/>
      <c r="B99" s="38"/>
    </row>
    <row r="100" spans="1:2" ht="15.6" x14ac:dyDescent="0.25">
      <c r="A100" s="99" t="s">
        <v>105</v>
      </c>
      <c r="B100" s="5" t="s">
        <v>7</v>
      </c>
    </row>
    <row r="101" spans="1:2" ht="15" x14ac:dyDescent="0.25">
      <c r="A101" s="100"/>
      <c r="B101" s="2" t="s">
        <v>51</v>
      </c>
    </row>
    <row r="102" spans="1:2" ht="15" x14ac:dyDescent="0.25">
      <c r="A102" s="101"/>
      <c r="B102" s="2" t="s">
        <v>8</v>
      </c>
    </row>
    <row r="103" spans="1:2" ht="30" customHeight="1" x14ac:dyDescent="0.25">
      <c r="A103" s="57"/>
      <c r="B103" s="37"/>
    </row>
    <row r="104" spans="1:2" ht="30" customHeight="1" x14ac:dyDescent="0.25">
      <c r="A104" s="57"/>
      <c r="B104" s="37"/>
    </row>
    <row r="105" spans="1:2" ht="30" customHeight="1" x14ac:dyDescent="0.25">
      <c r="A105" s="57"/>
      <c r="B105" s="37"/>
    </row>
    <row r="106" spans="1:2" ht="20.100000000000001" customHeight="1" x14ac:dyDescent="0.25">
      <c r="A106" s="106" t="s">
        <v>3</v>
      </c>
      <c r="B106" s="107"/>
    </row>
    <row r="107" spans="1:2" ht="36" customHeight="1" thickBot="1" x14ac:dyDescent="0.3">
      <c r="A107" s="9" t="s">
        <v>9</v>
      </c>
      <c r="B107" s="10" t="s">
        <v>4</v>
      </c>
    </row>
    <row r="108" spans="1:2" ht="15" x14ac:dyDescent="0.25">
      <c r="A108" s="38"/>
      <c r="B108" s="38"/>
    </row>
    <row r="109" spans="1:2" ht="20.100000000000001" customHeight="1" x14ac:dyDescent="0.3">
      <c r="A109" s="39" t="s">
        <v>22</v>
      </c>
      <c r="B109" s="40"/>
    </row>
    <row r="110" spans="1:2" s="22" customFormat="1" ht="20.100000000000001" customHeight="1" x14ac:dyDescent="0.25">
      <c r="A110" s="95" t="s">
        <v>23</v>
      </c>
      <c r="B110" s="96"/>
    </row>
    <row r="111" spans="1:2" s="22" customFormat="1" ht="20.100000000000001" customHeight="1" x14ac:dyDescent="0.25">
      <c r="A111" s="97"/>
      <c r="B111" s="98"/>
    </row>
    <row r="112" spans="1:2" s="22" customFormat="1" ht="20.100000000000001" customHeight="1" x14ac:dyDescent="0.25">
      <c r="A112" s="108" t="s">
        <v>123</v>
      </c>
      <c r="B112" s="94"/>
    </row>
    <row r="113" spans="1:2" s="22" customFormat="1" ht="20.100000000000001" customHeight="1" x14ac:dyDescent="0.25">
      <c r="A113" s="95"/>
      <c r="B113" s="96"/>
    </row>
    <row r="114" spans="1:2" s="22" customFormat="1" ht="20.100000000000001" customHeight="1" x14ac:dyDescent="0.25">
      <c r="A114" s="41" t="s">
        <v>52</v>
      </c>
      <c r="B114" s="76"/>
    </row>
    <row r="115" spans="1:2" s="22" customFormat="1" ht="20.100000000000001" customHeight="1" x14ac:dyDescent="0.25">
      <c r="A115" s="84" t="s">
        <v>124</v>
      </c>
      <c r="B115" s="55"/>
    </row>
    <row r="116" spans="1:2" s="22" customFormat="1" ht="20.100000000000001" customHeight="1" x14ac:dyDescent="0.25">
      <c r="A116" s="93" t="s">
        <v>24</v>
      </c>
      <c r="B116" s="94"/>
    </row>
    <row r="117" spans="1:2" s="22" customFormat="1" ht="20.100000000000001" customHeight="1" x14ac:dyDescent="0.25">
      <c r="A117" s="95"/>
      <c r="B117" s="96"/>
    </row>
    <row r="118" spans="1:2" s="22" customFormat="1" ht="20.100000000000001" customHeight="1" x14ac:dyDescent="0.25">
      <c r="A118" s="41" t="s">
        <v>52</v>
      </c>
      <c r="B118" s="76"/>
    </row>
    <row r="119" spans="1:2" ht="20.100000000000001" customHeight="1" x14ac:dyDescent="0.25">
      <c r="A119" s="54" t="s">
        <v>26</v>
      </c>
      <c r="B119" s="55"/>
    </row>
    <row r="120" spans="1:2" s="22" customFormat="1" ht="20.100000000000001" customHeight="1" x14ac:dyDescent="0.25">
      <c r="A120" s="93" t="s">
        <v>27</v>
      </c>
      <c r="B120" s="94"/>
    </row>
    <row r="121" spans="1:2" x14ac:dyDescent="0.25">
      <c r="A121" s="97"/>
      <c r="B121" s="98"/>
    </row>
    <row r="122" spans="1:2" x14ac:dyDescent="0.25">
      <c r="A122" s="93" t="s">
        <v>25</v>
      </c>
      <c r="B122" s="94"/>
    </row>
    <row r="123" spans="1:2" x14ac:dyDescent="0.25">
      <c r="A123" s="95"/>
      <c r="B123" s="96"/>
    </row>
    <row r="124" spans="1:2" ht="15" x14ac:dyDescent="0.25">
      <c r="A124" s="41" t="s">
        <v>52</v>
      </c>
      <c r="B124" s="42"/>
    </row>
    <row r="125" spans="1:2" s="38" customFormat="1" ht="15.6" thickBot="1" x14ac:dyDescent="0.3">
      <c r="A125" s="88" t="s">
        <v>127</v>
      </c>
      <c r="B125" s="56"/>
    </row>
    <row r="129" spans="1:2" ht="14.4" thickBot="1" x14ac:dyDescent="0.3">
      <c r="A129" s="19"/>
      <c r="B129" s="19"/>
    </row>
    <row r="130" spans="1:2" ht="15" x14ac:dyDescent="0.25">
      <c r="A130" s="38" t="s">
        <v>28</v>
      </c>
      <c r="B130" s="43" t="s">
        <v>29</v>
      </c>
    </row>
  </sheetData>
  <sheetProtection formatRows="0" insertColumns="0" insertRows="0" deleteColumns="0" deleteRows="0"/>
  <mergeCells count="27">
    <mergeCell ref="A110:B111"/>
    <mergeCell ref="A100:A102"/>
    <mergeCell ref="A106:B106"/>
    <mergeCell ref="A2:B2"/>
    <mergeCell ref="A3:B3"/>
    <mergeCell ref="A97:B97"/>
    <mergeCell ref="A10:B10"/>
    <mergeCell ref="A27:B27"/>
    <mergeCell ref="A37:B37"/>
    <mergeCell ref="A47:B47"/>
    <mergeCell ref="A57:B57"/>
    <mergeCell ref="A116:B117"/>
    <mergeCell ref="A120:B121"/>
    <mergeCell ref="A122:B123"/>
    <mergeCell ref="A21:A23"/>
    <mergeCell ref="A51:A53"/>
    <mergeCell ref="A61:A63"/>
    <mergeCell ref="A29:B29"/>
    <mergeCell ref="A31:A33"/>
    <mergeCell ref="A41:A43"/>
    <mergeCell ref="A71:A73"/>
    <mergeCell ref="A81:A83"/>
    <mergeCell ref="A91:A93"/>
    <mergeCell ref="A67:B67"/>
    <mergeCell ref="A77:B77"/>
    <mergeCell ref="A87:B87"/>
    <mergeCell ref="A112:B113"/>
  </mergeCells>
  <dataValidations disablePrompts="1" count="3">
    <dataValidation type="list" allowBlank="1" showInputMessage="1" showErrorMessage="1" sqref="B98 B28 B38 B48 B58 B68 B78 B88 B107">
      <formula1>"Großer Handlungsbedarf,Handlungsbedarf gegeben,Geringer Handlungsbedarf,Kein Handlungsbedarf,Noch keine Angaben möglich"</formula1>
    </dataValidation>
    <dataValidation type="list" allowBlank="1" showInputMessage="1" showErrorMessage="1" promptTitle="ZP 1;ZP2;ZP3" sqref="B9">
      <formula1>"Zeitpunkt 1"</formula1>
    </dataValidation>
    <dataValidation allowBlank="1" showInputMessage="1" showErrorMessage="1" promptTitle="ZP 1;ZP2;ZP3" sqref="B8"/>
  </dataValidations>
  <pageMargins left="0.7" right="0.7" top="0.78740157499999996" bottom="0.78740157499999996" header="0.3" footer="0.3"/>
  <pageSetup paperSize="9" scale="62" fitToHeight="0" orientation="landscape" r:id="rId1"/>
  <headerFooter>
    <oddHeader>&amp;LStand 1.2022
Förderansatz JobAction&amp;R&amp;P</oddHeader>
  </headerFooter>
  <rowBreaks count="4" manualBreakCount="4">
    <brk id="28" max="16383" man="1"/>
    <brk id="50" max="16383" man="1"/>
    <brk id="68" max="16383" man="1"/>
    <brk id="9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109</xdr:row>
                    <xdr:rowOff>22860</xdr:rowOff>
                  </from>
                  <to>
                    <xdr:col>0</xdr:col>
                    <xdr:colOff>289560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115</xdr:row>
                    <xdr:rowOff>22860</xdr:rowOff>
                  </from>
                  <to>
                    <xdr:col>0</xdr:col>
                    <xdr:colOff>289560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119</xdr:row>
                    <xdr:rowOff>22860</xdr:rowOff>
                  </from>
                  <to>
                    <xdr:col>0</xdr:col>
                    <xdr:colOff>289560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121</xdr:row>
                    <xdr:rowOff>22860</xdr:rowOff>
                  </from>
                  <to>
                    <xdr:col>0</xdr:col>
                    <xdr:colOff>289560</xdr:colOff>
                    <xdr:row>122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121</xdr:row>
                    <xdr:rowOff>22860</xdr:rowOff>
                  </from>
                  <to>
                    <xdr:col>0</xdr:col>
                    <xdr:colOff>289560</xdr:colOff>
                    <xdr:row>122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111</xdr:row>
                    <xdr:rowOff>22860</xdr:rowOff>
                  </from>
                  <to>
                    <xdr:col>0</xdr:col>
                    <xdr:colOff>289560</xdr:colOff>
                    <xdr:row>112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2:G117"/>
  <sheetViews>
    <sheetView showGridLines="0" view="pageLayout" zoomScale="90" zoomScaleNormal="100" zoomScaleSheetLayoutView="90" zoomScalePageLayoutView="90" workbookViewId="0">
      <selection activeCell="C6" sqref="C6"/>
    </sheetView>
  </sheetViews>
  <sheetFormatPr baseColWidth="10" defaultColWidth="11.44140625" defaultRowHeight="13.8" x14ac:dyDescent="0.25"/>
  <cols>
    <col min="1" max="1" width="4.109375" style="45" customWidth="1"/>
    <col min="2" max="2" width="74.6640625" style="8" customWidth="1"/>
    <col min="3" max="3" width="61.6640625" style="8" customWidth="1"/>
    <col min="4" max="16384" width="11.44140625" style="8"/>
  </cols>
  <sheetData>
    <row r="2" spans="1:6" ht="17.399999999999999" x14ac:dyDescent="0.25">
      <c r="B2" s="89" t="s">
        <v>57</v>
      </c>
      <c r="C2" s="90"/>
    </row>
    <row r="3" spans="1:6" ht="14.4" x14ac:dyDescent="0.3">
      <c r="B3" s="91" t="s">
        <v>129</v>
      </c>
      <c r="C3" s="92"/>
    </row>
    <row r="4" spans="1:6" x14ac:dyDescent="0.25">
      <c r="B4" s="22"/>
      <c r="C4" s="23"/>
    </row>
    <row r="5" spans="1:6" ht="14.4" thickBot="1" x14ac:dyDescent="0.3">
      <c r="B5" s="24"/>
      <c r="C5" s="1"/>
    </row>
    <row r="6" spans="1:6" ht="37.5" customHeight="1" thickBot="1" x14ac:dyDescent="0.3">
      <c r="B6" s="25" t="s">
        <v>0</v>
      </c>
      <c r="C6" s="60">
        <f>'DokuHP ZP1'!C6</f>
        <v>0</v>
      </c>
    </row>
    <row r="7" spans="1:6" ht="37.5" customHeight="1" thickBot="1" x14ac:dyDescent="0.3">
      <c r="B7" s="26" t="s">
        <v>1</v>
      </c>
      <c r="C7" s="11"/>
    </row>
    <row r="8" spans="1:6" ht="14.4" thickBot="1" x14ac:dyDescent="0.3">
      <c r="B8" s="24"/>
      <c r="C8" s="1"/>
    </row>
    <row r="9" spans="1:6" ht="18" customHeight="1" x14ac:dyDescent="0.3">
      <c r="A9" s="46"/>
      <c r="B9" s="28" t="s">
        <v>10</v>
      </c>
      <c r="C9" s="47"/>
    </row>
    <row r="10" spans="1:6" ht="18" customHeight="1" x14ac:dyDescent="0.25">
      <c r="A10" s="29">
        <v>1</v>
      </c>
      <c r="B10" s="30" t="s">
        <v>11</v>
      </c>
      <c r="C10" s="12"/>
    </row>
    <row r="11" spans="1:6" ht="18" customHeight="1" thickBot="1" x14ac:dyDescent="0.3">
      <c r="A11" s="85"/>
      <c r="B11" s="22"/>
    </row>
    <row r="12" spans="1:6" ht="18" customHeight="1" x14ac:dyDescent="0.3">
      <c r="A12" s="32"/>
      <c r="B12" s="28" t="s">
        <v>63</v>
      </c>
      <c r="C12" s="47"/>
    </row>
    <row r="13" spans="1:6" ht="18" customHeight="1" x14ac:dyDescent="0.25">
      <c r="A13" s="48">
        <v>2</v>
      </c>
      <c r="B13" s="30" t="s">
        <v>125</v>
      </c>
      <c r="C13" s="3"/>
      <c r="E13" s="67"/>
    </row>
    <row r="14" spans="1:6" ht="18" customHeight="1" x14ac:dyDescent="0.25">
      <c r="A14" s="48">
        <v>3</v>
      </c>
      <c r="B14" s="30" t="s">
        <v>13</v>
      </c>
      <c r="C14" s="3"/>
    </row>
    <row r="15" spans="1:6" ht="18" customHeight="1" x14ac:dyDescent="0.25">
      <c r="A15" s="48">
        <v>4</v>
      </c>
      <c r="B15" s="34" t="s">
        <v>55</v>
      </c>
      <c r="C15" s="3"/>
      <c r="F15" s="49"/>
    </row>
    <row r="16" spans="1:6" ht="18" customHeight="1" x14ac:dyDescent="0.25">
      <c r="A16" s="48">
        <v>5</v>
      </c>
      <c r="B16" s="71" t="s">
        <v>58</v>
      </c>
      <c r="C16" s="3"/>
    </row>
    <row r="17" spans="1:3" ht="18" customHeight="1" x14ac:dyDescent="0.25">
      <c r="A17" s="48">
        <v>6</v>
      </c>
      <c r="B17" s="30" t="s">
        <v>14</v>
      </c>
      <c r="C17" s="3"/>
    </row>
    <row r="18" spans="1:3" ht="18" customHeight="1" x14ac:dyDescent="0.25">
      <c r="A18" s="48">
        <v>7</v>
      </c>
      <c r="B18" s="30" t="s">
        <v>64</v>
      </c>
      <c r="C18" s="3"/>
    </row>
    <row r="19" spans="1:3" ht="18" customHeight="1" thickBot="1" x14ac:dyDescent="0.3">
      <c r="A19" s="48">
        <v>8</v>
      </c>
      <c r="B19" s="33" t="s">
        <v>62</v>
      </c>
      <c r="C19" s="13" t="s">
        <v>59</v>
      </c>
    </row>
    <row r="20" spans="1:3" ht="18" customHeight="1" thickBot="1" x14ac:dyDescent="0.3">
      <c r="A20" s="85"/>
      <c r="B20" s="22"/>
    </row>
    <row r="21" spans="1:3" ht="18" customHeight="1" x14ac:dyDescent="0.3">
      <c r="A21" s="32"/>
      <c r="B21" s="28" t="s">
        <v>65</v>
      </c>
      <c r="C21" s="47"/>
    </row>
    <row r="22" spans="1:3" ht="18" customHeight="1" x14ac:dyDescent="0.25">
      <c r="A22" s="29">
        <v>9</v>
      </c>
      <c r="B22" s="30" t="s">
        <v>66</v>
      </c>
      <c r="C22" s="3"/>
    </row>
    <row r="23" spans="1:3" ht="18" customHeight="1" x14ac:dyDescent="0.25">
      <c r="A23" s="29">
        <v>10</v>
      </c>
      <c r="B23" s="34" t="s">
        <v>67</v>
      </c>
      <c r="C23" s="3"/>
    </row>
    <row r="24" spans="1:3" ht="18" customHeight="1" x14ac:dyDescent="0.25">
      <c r="A24" s="29">
        <v>11</v>
      </c>
      <c r="B24" s="34" t="s">
        <v>68</v>
      </c>
      <c r="C24" s="3"/>
    </row>
    <row r="25" spans="1:3" ht="18" customHeight="1" x14ac:dyDescent="0.25">
      <c r="A25" s="29">
        <v>12</v>
      </c>
      <c r="B25" s="34" t="s">
        <v>69</v>
      </c>
      <c r="C25" s="3"/>
    </row>
    <row r="26" spans="1:3" ht="18" customHeight="1" x14ac:dyDescent="0.25">
      <c r="A26" s="29">
        <v>13</v>
      </c>
      <c r="B26" s="34" t="s">
        <v>70</v>
      </c>
      <c r="C26" s="3"/>
    </row>
    <row r="27" spans="1:3" ht="18" customHeight="1" x14ac:dyDescent="0.25">
      <c r="A27" s="29">
        <v>14</v>
      </c>
      <c r="B27" s="34" t="s">
        <v>71</v>
      </c>
      <c r="C27" s="3"/>
    </row>
    <row r="28" spans="1:3" ht="18" customHeight="1" x14ac:dyDescent="0.25">
      <c r="A28" s="29">
        <v>15</v>
      </c>
      <c r="B28" s="34" t="s">
        <v>72</v>
      </c>
      <c r="C28" s="3"/>
    </row>
    <row r="29" spans="1:3" ht="18" customHeight="1" x14ac:dyDescent="0.25">
      <c r="A29" s="29">
        <v>16</v>
      </c>
      <c r="B29" s="34" t="s">
        <v>15</v>
      </c>
      <c r="C29" s="63"/>
    </row>
    <row r="30" spans="1:3" ht="18" customHeight="1" x14ac:dyDescent="0.25">
      <c r="A30" s="29">
        <v>17</v>
      </c>
      <c r="B30" s="34" t="s">
        <v>16</v>
      </c>
      <c r="C30" s="63"/>
    </row>
    <row r="31" spans="1:3" ht="18" customHeight="1" thickBot="1" x14ac:dyDescent="0.3">
      <c r="A31" s="29">
        <v>18</v>
      </c>
      <c r="B31" s="65" t="s">
        <v>73</v>
      </c>
      <c r="C31" s="13" t="s">
        <v>59</v>
      </c>
    </row>
    <row r="32" spans="1:3" ht="18" customHeight="1" thickBot="1" x14ac:dyDescent="0.3">
      <c r="A32" s="85"/>
      <c r="B32" s="22"/>
    </row>
    <row r="33" spans="1:3" ht="18" customHeight="1" x14ac:dyDescent="0.3">
      <c r="A33" s="27"/>
      <c r="B33" s="28" t="s">
        <v>74</v>
      </c>
      <c r="C33" s="47"/>
    </row>
    <row r="34" spans="1:3" ht="18" customHeight="1" x14ac:dyDescent="0.25">
      <c r="A34" s="29">
        <v>19</v>
      </c>
      <c r="B34" s="34" t="s">
        <v>17</v>
      </c>
      <c r="C34" s="3"/>
    </row>
    <row r="35" spans="1:3" ht="18" customHeight="1" x14ac:dyDescent="0.25">
      <c r="A35" s="29">
        <v>20</v>
      </c>
      <c r="B35" s="34" t="s">
        <v>18</v>
      </c>
      <c r="C35" s="3"/>
    </row>
    <row r="36" spans="1:3" ht="18" customHeight="1" x14ac:dyDescent="0.25">
      <c r="A36" s="29">
        <v>21</v>
      </c>
      <c r="B36" s="34" t="s">
        <v>21</v>
      </c>
      <c r="C36" s="3"/>
    </row>
    <row r="37" spans="1:3" ht="18" customHeight="1" x14ac:dyDescent="0.25">
      <c r="A37" s="29">
        <v>22</v>
      </c>
      <c r="B37" s="34" t="s">
        <v>37</v>
      </c>
      <c r="C37" s="3"/>
    </row>
    <row r="38" spans="1:3" ht="18" customHeight="1" x14ac:dyDescent="0.25">
      <c r="A38" s="29">
        <v>23</v>
      </c>
      <c r="B38" s="30" t="s">
        <v>20</v>
      </c>
      <c r="C38" s="3"/>
    </row>
    <row r="39" spans="1:3" ht="18" customHeight="1" x14ac:dyDescent="0.25">
      <c r="A39" s="29">
        <v>24</v>
      </c>
      <c r="B39" s="30" t="s">
        <v>75</v>
      </c>
      <c r="C39" s="63"/>
    </row>
    <row r="40" spans="1:3" ht="18" customHeight="1" x14ac:dyDescent="0.25">
      <c r="A40" s="29">
        <v>25</v>
      </c>
      <c r="B40" s="30" t="s">
        <v>35</v>
      </c>
      <c r="C40" s="63"/>
    </row>
    <row r="41" spans="1:3" ht="18" customHeight="1" x14ac:dyDescent="0.25">
      <c r="A41" s="29">
        <v>26</v>
      </c>
      <c r="B41" s="30" t="s">
        <v>36</v>
      </c>
      <c r="C41" s="63"/>
    </row>
    <row r="42" spans="1:3" ht="18" customHeight="1" x14ac:dyDescent="0.25">
      <c r="A42" s="29">
        <v>27</v>
      </c>
      <c r="B42" s="30" t="s">
        <v>33</v>
      </c>
      <c r="C42" s="63"/>
    </row>
    <row r="43" spans="1:3" ht="18" customHeight="1" x14ac:dyDescent="0.25">
      <c r="A43" s="29">
        <v>28</v>
      </c>
      <c r="B43" s="30" t="s">
        <v>32</v>
      </c>
      <c r="C43" s="63"/>
    </row>
    <row r="44" spans="1:3" ht="18" customHeight="1" x14ac:dyDescent="0.25">
      <c r="A44" s="29">
        <v>29</v>
      </c>
      <c r="B44" s="30" t="s">
        <v>34</v>
      </c>
      <c r="C44" s="63"/>
    </row>
    <row r="45" spans="1:3" ht="18" customHeight="1" x14ac:dyDescent="0.25">
      <c r="A45" s="29">
        <v>30</v>
      </c>
      <c r="B45" s="30" t="s">
        <v>19</v>
      </c>
      <c r="C45" s="63"/>
    </row>
    <row r="46" spans="1:3" ht="18" customHeight="1" x14ac:dyDescent="0.25">
      <c r="A46" s="29">
        <v>31</v>
      </c>
      <c r="B46" s="30" t="s">
        <v>76</v>
      </c>
      <c r="C46" s="63"/>
    </row>
    <row r="47" spans="1:3" ht="18" customHeight="1" thickBot="1" x14ac:dyDescent="0.3">
      <c r="A47" s="29">
        <v>32</v>
      </c>
      <c r="B47" s="66" t="s">
        <v>77</v>
      </c>
      <c r="C47" s="13" t="s">
        <v>59</v>
      </c>
    </row>
    <row r="48" spans="1:3" ht="18" customHeight="1" thickBot="1" x14ac:dyDescent="0.3">
      <c r="A48" s="85"/>
      <c r="B48" s="22"/>
    </row>
    <row r="49" spans="1:3" ht="18" customHeight="1" x14ac:dyDescent="0.3">
      <c r="A49" s="27"/>
      <c r="B49" s="28" t="s">
        <v>107</v>
      </c>
      <c r="C49" s="47"/>
    </row>
    <row r="50" spans="1:3" ht="18" customHeight="1" x14ac:dyDescent="0.25">
      <c r="A50" s="29">
        <v>33</v>
      </c>
      <c r="B50" s="34" t="s">
        <v>108</v>
      </c>
      <c r="C50" s="3"/>
    </row>
    <row r="51" spans="1:3" ht="18" customHeight="1" x14ac:dyDescent="0.25">
      <c r="A51" s="29">
        <v>34</v>
      </c>
      <c r="B51" s="34" t="s">
        <v>109</v>
      </c>
      <c r="C51" s="3"/>
    </row>
    <row r="52" spans="1:3" ht="18" customHeight="1" x14ac:dyDescent="0.25">
      <c r="A52" s="29">
        <v>35</v>
      </c>
      <c r="B52" s="34" t="s">
        <v>110</v>
      </c>
      <c r="C52" s="3"/>
    </row>
    <row r="53" spans="1:3" ht="18" customHeight="1" x14ac:dyDescent="0.25">
      <c r="A53" s="29">
        <v>36</v>
      </c>
      <c r="B53" s="34" t="s">
        <v>111</v>
      </c>
      <c r="C53" s="3"/>
    </row>
    <row r="54" spans="1:3" ht="18" customHeight="1" x14ac:dyDescent="0.25">
      <c r="A54" s="29">
        <v>37</v>
      </c>
      <c r="B54" s="30" t="s">
        <v>112</v>
      </c>
      <c r="C54" s="3"/>
    </row>
    <row r="55" spans="1:3" ht="18" customHeight="1" x14ac:dyDescent="0.25">
      <c r="A55" s="29">
        <v>38</v>
      </c>
      <c r="B55" s="30" t="s">
        <v>30</v>
      </c>
      <c r="C55" s="63"/>
    </row>
    <row r="56" spans="1:3" ht="18" customHeight="1" x14ac:dyDescent="0.25">
      <c r="A56" s="29">
        <v>39</v>
      </c>
      <c r="B56" s="30" t="s">
        <v>31</v>
      </c>
      <c r="C56" s="63"/>
    </row>
    <row r="57" spans="1:3" ht="18" customHeight="1" x14ac:dyDescent="0.25">
      <c r="A57" s="29">
        <v>40</v>
      </c>
      <c r="B57" s="30" t="s">
        <v>113</v>
      </c>
      <c r="C57" s="63"/>
    </row>
    <row r="58" spans="1:3" ht="18" customHeight="1" thickBot="1" x14ac:dyDescent="0.3">
      <c r="A58" s="29">
        <v>41</v>
      </c>
      <c r="B58" s="66" t="s">
        <v>114</v>
      </c>
      <c r="C58" s="13" t="s">
        <v>59</v>
      </c>
    </row>
    <row r="59" spans="1:3" ht="18" customHeight="1" thickBot="1" x14ac:dyDescent="0.3">
      <c r="A59" s="85"/>
      <c r="B59" s="22"/>
    </row>
    <row r="60" spans="1:3" ht="18" customHeight="1" x14ac:dyDescent="0.3">
      <c r="A60" s="27"/>
      <c r="B60" s="28" t="s">
        <v>44</v>
      </c>
      <c r="C60" s="47"/>
    </row>
    <row r="61" spans="1:3" ht="18" customHeight="1" x14ac:dyDescent="0.25">
      <c r="A61" s="29">
        <v>42</v>
      </c>
      <c r="B61" s="34" t="s">
        <v>44</v>
      </c>
      <c r="C61" s="3"/>
    </row>
    <row r="62" spans="1:3" ht="18" customHeight="1" x14ac:dyDescent="0.25">
      <c r="A62" s="29">
        <v>43</v>
      </c>
      <c r="B62" s="34" t="s">
        <v>78</v>
      </c>
      <c r="C62" s="3"/>
    </row>
    <row r="63" spans="1:3" ht="18" customHeight="1" x14ac:dyDescent="0.25">
      <c r="A63" s="29">
        <v>44</v>
      </c>
      <c r="B63" s="34" t="s">
        <v>79</v>
      </c>
      <c r="C63" s="3"/>
    </row>
    <row r="64" spans="1:3" ht="18" customHeight="1" x14ac:dyDescent="0.25">
      <c r="A64" s="29">
        <v>45</v>
      </c>
      <c r="B64" s="34" t="s">
        <v>80</v>
      </c>
      <c r="C64" s="3"/>
    </row>
    <row r="65" spans="1:3" ht="18" customHeight="1" thickBot="1" x14ac:dyDescent="0.3">
      <c r="A65" s="29">
        <v>46</v>
      </c>
      <c r="B65" s="66" t="s">
        <v>81</v>
      </c>
      <c r="C65" s="13" t="s">
        <v>59</v>
      </c>
    </row>
    <row r="66" spans="1:3" ht="18" customHeight="1" thickBot="1" x14ac:dyDescent="0.3">
      <c r="A66" s="85"/>
      <c r="B66" s="22"/>
    </row>
    <row r="67" spans="1:3" ht="18" customHeight="1" x14ac:dyDescent="0.3">
      <c r="A67" s="27"/>
      <c r="B67" s="28" t="s">
        <v>38</v>
      </c>
      <c r="C67" s="47"/>
    </row>
    <row r="68" spans="1:3" ht="18" customHeight="1" x14ac:dyDescent="0.25">
      <c r="A68" s="29">
        <v>47</v>
      </c>
      <c r="B68" s="30" t="s">
        <v>39</v>
      </c>
      <c r="C68" s="63"/>
    </row>
    <row r="69" spans="1:3" ht="18" customHeight="1" x14ac:dyDescent="0.25">
      <c r="A69" s="29">
        <v>48</v>
      </c>
      <c r="B69" s="30" t="s">
        <v>82</v>
      </c>
      <c r="C69" s="3"/>
    </row>
    <row r="70" spans="1:3" ht="18" customHeight="1" x14ac:dyDescent="0.25">
      <c r="A70" s="29">
        <v>49</v>
      </c>
      <c r="B70" s="30" t="s">
        <v>115</v>
      </c>
      <c r="C70" s="50" t="s">
        <v>120</v>
      </c>
    </row>
    <row r="71" spans="1:3" ht="18" customHeight="1" x14ac:dyDescent="0.25">
      <c r="A71" s="29"/>
      <c r="B71" s="30"/>
      <c r="C71" s="50" t="s">
        <v>119</v>
      </c>
    </row>
    <row r="72" spans="1:3" ht="18" customHeight="1" x14ac:dyDescent="0.25">
      <c r="A72" s="29"/>
      <c r="B72" s="30"/>
      <c r="C72" s="50" t="s">
        <v>118</v>
      </c>
    </row>
    <row r="73" spans="1:3" ht="18" customHeight="1" x14ac:dyDescent="0.25">
      <c r="A73" s="29"/>
      <c r="B73" s="30"/>
      <c r="C73" s="50" t="s">
        <v>117</v>
      </c>
    </row>
    <row r="74" spans="1:3" ht="18" customHeight="1" x14ac:dyDescent="0.25">
      <c r="A74" s="29"/>
      <c r="B74" s="30"/>
      <c r="C74" s="50" t="s">
        <v>116</v>
      </c>
    </row>
    <row r="75" spans="1:3" ht="18" customHeight="1" x14ac:dyDescent="0.25">
      <c r="A75" s="29"/>
      <c r="B75" s="30"/>
      <c r="C75" s="50" t="str">
        <f>IF($B$64="","","private Mietschulden")</f>
        <v>private Mietschulden</v>
      </c>
    </row>
    <row r="76" spans="1:3" ht="18" customHeight="1" x14ac:dyDescent="0.25">
      <c r="A76" s="29"/>
      <c r="B76" s="34"/>
      <c r="C76" s="50" t="str">
        <f>IF($B$64="","","Anwaltsgebühren")</f>
        <v>Anwaltsgebühren</v>
      </c>
    </row>
    <row r="77" spans="1:3" ht="18" customHeight="1" x14ac:dyDescent="0.25">
      <c r="A77" s="29"/>
      <c r="B77" s="34"/>
      <c r="C77" s="50" t="str">
        <f>IF($B$64="","","Schadensersatzverbindlichkeiten")</f>
        <v>Schadensersatzverbindlichkeiten</v>
      </c>
    </row>
    <row r="78" spans="1:3" ht="18" customHeight="1" x14ac:dyDescent="0.25">
      <c r="A78" s="29"/>
      <c r="B78" s="34"/>
      <c r="C78" s="50" t="str">
        <f>IF($B$64="","","Unterhaltsrückstände")</f>
        <v>Unterhaltsrückstände</v>
      </c>
    </row>
    <row r="79" spans="1:3" ht="18" customHeight="1" x14ac:dyDescent="0.25">
      <c r="A79" s="29"/>
      <c r="B79" s="34"/>
      <c r="C79" s="50" t="str">
        <f>IF($B$64="","","Geldstrafe")</f>
        <v>Geldstrafe</v>
      </c>
    </row>
    <row r="80" spans="1:3" ht="18" customHeight="1" x14ac:dyDescent="0.25">
      <c r="A80" s="29"/>
      <c r="B80" s="34"/>
      <c r="C80" s="50" t="str">
        <f>IF($B$64="","","sonst. Schulden bei öffentlich-rechtlichen Gläubigern")</f>
        <v>sonst. Schulden bei öffentlich-rechtlichen Gläubigern</v>
      </c>
    </row>
    <row r="81" spans="1:7" ht="18" customHeight="1" x14ac:dyDescent="0.25">
      <c r="A81" s="29"/>
      <c r="B81" s="34"/>
      <c r="C81" s="50" t="str">
        <f>IF($B$64="","","Privatkredit")</f>
        <v>Privatkredit</v>
      </c>
    </row>
    <row r="82" spans="1:7" ht="18" customHeight="1" x14ac:dyDescent="0.25">
      <c r="A82" s="29"/>
      <c r="B82" s="34"/>
      <c r="C82" s="50" t="str">
        <f>IF($B$64="","","Arbeitgeberdarlehen")</f>
        <v>Arbeitgeberdarlehen</v>
      </c>
    </row>
    <row r="83" spans="1:7" ht="18" customHeight="1" x14ac:dyDescent="0.25">
      <c r="A83" s="29"/>
      <c r="B83" s="34"/>
      <c r="C83" s="50" t="str">
        <f>IF($B$64="","","sonstige Schulden")</f>
        <v>sonstige Schulden</v>
      </c>
    </row>
    <row r="84" spans="1:7" ht="18" customHeight="1" x14ac:dyDescent="0.25">
      <c r="A84" s="29"/>
      <c r="B84" s="34"/>
      <c r="C84" s="50" t="str">
        <f>IF($B$64="","","keine Angaben")</f>
        <v>keine Angaben</v>
      </c>
    </row>
    <row r="85" spans="1:7" ht="18" customHeight="1" x14ac:dyDescent="0.25">
      <c r="A85" s="29">
        <v>50</v>
      </c>
      <c r="B85" s="30" t="str">
        <f>IF(OR($C$62="keine Schulden",$C$62="Unklar"),"","Schuldenhöhe")</f>
        <v>Schuldenhöhe</v>
      </c>
      <c r="C85" s="3"/>
      <c r="G85" s="64"/>
    </row>
    <row r="86" spans="1:7" ht="18" customHeight="1" thickBot="1" x14ac:dyDescent="0.3">
      <c r="A86" s="79">
        <v>51</v>
      </c>
      <c r="B86" s="66" t="s">
        <v>40</v>
      </c>
      <c r="C86" s="13" t="s">
        <v>59</v>
      </c>
    </row>
    <row r="87" spans="1:7" ht="18" customHeight="1" thickBot="1" x14ac:dyDescent="0.3">
      <c r="A87" s="80"/>
      <c r="B87" s="75"/>
      <c r="C87" s="19"/>
    </row>
    <row r="88" spans="1:7" ht="16.5" customHeight="1" x14ac:dyDescent="0.3">
      <c r="A88" s="27"/>
      <c r="B88" s="28" t="s">
        <v>83</v>
      </c>
      <c r="C88" s="47"/>
    </row>
    <row r="89" spans="1:7" ht="18" customHeight="1" x14ac:dyDescent="0.25">
      <c r="A89" s="29">
        <v>52</v>
      </c>
      <c r="B89" s="35" t="s">
        <v>84</v>
      </c>
      <c r="C89" s="3"/>
    </row>
    <row r="90" spans="1:7" ht="18" customHeight="1" x14ac:dyDescent="0.25">
      <c r="A90" s="29">
        <v>53</v>
      </c>
      <c r="B90" s="34" t="s">
        <v>41</v>
      </c>
      <c r="C90" s="3"/>
    </row>
    <row r="91" spans="1:7" ht="18" customHeight="1" thickBot="1" x14ac:dyDescent="0.3">
      <c r="A91" s="29">
        <v>54</v>
      </c>
      <c r="B91" s="81" t="s">
        <v>85</v>
      </c>
      <c r="C91" s="13" t="s">
        <v>59</v>
      </c>
    </row>
    <row r="92" spans="1:7" ht="14.4" thickBot="1" x14ac:dyDescent="0.3">
      <c r="A92" s="80"/>
      <c r="B92" s="75"/>
      <c r="C92" s="19"/>
    </row>
    <row r="93" spans="1:7" ht="18" customHeight="1" x14ac:dyDescent="0.3">
      <c r="A93" s="27"/>
      <c r="B93" s="28" t="s">
        <v>86</v>
      </c>
      <c r="C93" s="47"/>
    </row>
    <row r="94" spans="1:7" ht="18" customHeight="1" x14ac:dyDescent="0.25">
      <c r="A94" s="29">
        <v>55</v>
      </c>
      <c r="B94" s="30" t="s">
        <v>12</v>
      </c>
      <c r="C94" s="3"/>
    </row>
    <row r="95" spans="1:7" ht="18" customHeight="1" x14ac:dyDescent="0.25">
      <c r="A95" s="29">
        <v>56</v>
      </c>
      <c r="B95" s="34" t="s">
        <v>87</v>
      </c>
      <c r="C95" s="3"/>
    </row>
    <row r="96" spans="1:7" ht="18" customHeight="1" thickBot="1" x14ac:dyDescent="0.3">
      <c r="A96" s="29">
        <v>57</v>
      </c>
      <c r="B96" s="82" t="s">
        <v>88</v>
      </c>
      <c r="C96" s="13" t="s">
        <v>59</v>
      </c>
    </row>
    <row r="97" spans="1:3" ht="14.4" thickBot="1" x14ac:dyDescent="0.3">
      <c r="A97" s="80"/>
      <c r="B97" s="75"/>
    </row>
    <row r="98" spans="1:3" ht="17.399999999999999" x14ac:dyDescent="0.3">
      <c r="A98" s="27"/>
      <c r="B98" s="28" t="s">
        <v>42</v>
      </c>
      <c r="C98" s="47"/>
    </row>
    <row r="99" spans="1:3" x14ac:dyDescent="0.25">
      <c r="A99" s="36">
        <v>58</v>
      </c>
      <c r="B99" s="30" t="s">
        <v>132</v>
      </c>
      <c r="C99" s="50" t="s">
        <v>133</v>
      </c>
    </row>
    <row r="100" spans="1:3" x14ac:dyDescent="0.25">
      <c r="A100" s="29"/>
      <c r="B100" s="30"/>
      <c r="C100" s="50" t="s">
        <v>134</v>
      </c>
    </row>
    <row r="101" spans="1:3" x14ac:dyDescent="0.25">
      <c r="A101" s="29"/>
      <c r="B101" s="30"/>
      <c r="C101" s="50" t="s">
        <v>135</v>
      </c>
    </row>
    <row r="102" spans="1:3" x14ac:dyDescent="0.25">
      <c r="A102" s="29"/>
      <c r="B102" s="30"/>
      <c r="C102" s="50" t="s">
        <v>136</v>
      </c>
    </row>
    <row r="103" spans="1:3" x14ac:dyDescent="0.25">
      <c r="A103" s="29"/>
      <c r="B103" s="30"/>
      <c r="C103" s="50" t="s">
        <v>137</v>
      </c>
    </row>
    <row r="104" spans="1:3" x14ac:dyDescent="0.25">
      <c r="A104" s="29"/>
      <c r="B104" s="30"/>
      <c r="C104" s="50" t="s">
        <v>138</v>
      </c>
    </row>
    <row r="105" spans="1:3" ht="14.4" thickBot="1" x14ac:dyDescent="0.3">
      <c r="A105" s="31">
        <v>59</v>
      </c>
      <c r="B105" s="33" t="s">
        <v>89</v>
      </c>
      <c r="C105" s="13" t="s">
        <v>59</v>
      </c>
    </row>
    <row r="106" spans="1:3" x14ac:dyDescent="0.25">
      <c r="A106" s="77"/>
    </row>
    <row r="110" spans="1:3" ht="14.4" thickBot="1" x14ac:dyDescent="0.3">
      <c r="B110" s="19"/>
      <c r="C110" s="19"/>
    </row>
    <row r="111" spans="1:3" x14ac:dyDescent="0.25">
      <c r="B111" s="8" t="s">
        <v>28</v>
      </c>
      <c r="C111" s="51" t="s">
        <v>29</v>
      </c>
    </row>
    <row r="112" spans="1:3" x14ac:dyDescent="0.25">
      <c r="B112" s="74" t="s">
        <v>60</v>
      </c>
    </row>
    <row r="115" spans="2:3" x14ac:dyDescent="0.25">
      <c r="B115" s="18"/>
      <c r="C115" s="18"/>
    </row>
    <row r="116" spans="2:3" x14ac:dyDescent="0.25">
      <c r="C116" s="51"/>
    </row>
    <row r="117" spans="2:3" x14ac:dyDescent="0.25">
      <c r="B117" s="74"/>
    </row>
  </sheetData>
  <sheetProtection formatCells="0"/>
  <mergeCells count="2">
    <mergeCell ref="B2:C2"/>
    <mergeCell ref="B3:C3"/>
  </mergeCells>
  <conditionalFormatting sqref="C19">
    <cfRule type="containsText" dxfId="179" priority="41" operator="containsText" text="keine Angabe">
      <formula>NOT(ISERROR(SEARCH("keine Angabe",C19)))</formula>
    </cfRule>
    <cfRule type="containsText" dxfId="178" priority="42" operator="containsText" text="Großer HB">
      <formula>NOT(ISERROR(SEARCH("Großer HB",C19)))</formula>
    </cfRule>
    <cfRule type="containsText" dxfId="177" priority="43" operator="containsText" text="HB gegeben">
      <formula>NOT(ISERROR(SEARCH("HB gegeben",C19)))</formula>
    </cfRule>
    <cfRule type="containsText" dxfId="176" priority="44" operator="containsText" text="kein Handlungsbedarf (HB)">
      <formula>NOT(ISERROR(SEARCH("kein Handlungsbedarf (HB)",C19)))</formula>
    </cfRule>
    <cfRule type="containsText" dxfId="175" priority="45" operator="containsText" text="Geringer HB">
      <formula>NOT(ISERROR(SEARCH("Geringer HB",C19)))</formula>
    </cfRule>
  </conditionalFormatting>
  <conditionalFormatting sqref="C31">
    <cfRule type="containsText" dxfId="174" priority="36" operator="containsText" text="keine Angabe">
      <formula>NOT(ISERROR(SEARCH("keine Angabe",C31)))</formula>
    </cfRule>
    <cfRule type="containsText" dxfId="173" priority="37" operator="containsText" text="Großer HB">
      <formula>NOT(ISERROR(SEARCH("Großer HB",C31)))</formula>
    </cfRule>
    <cfRule type="containsText" dxfId="172" priority="38" operator="containsText" text="HB gegeben">
      <formula>NOT(ISERROR(SEARCH("HB gegeben",C31)))</formula>
    </cfRule>
    <cfRule type="containsText" dxfId="171" priority="39" operator="containsText" text="kein Handlungsbedarf (HB)">
      <formula>NOT(ISERROR(SEARCH("kein Handlungsbedarf (HB)",C31)))</formula>
    </cfRule>
    <cfRule type="containsText" dxfId="170" priority="40" operator="containsText" text="Geringer HB">
      <formula>NOT(ISERROR(SEARCH("Geringer HB",C31)))</formula>
    </cfRule>
  </conditionalFormatting>
  <conditionalFormatting sqref="C47">
    <cfRule type="containsText" dxfId="169" priority="31" operator="containsText" text="keine Angabe">
      <formula>NOT(ISERROR(SEARCH("keine Angabe",C47)))</formula>
    </cfRule>
    <cfRule type="containsText" dxfId="168" priority="32" operator="containsText" text="Großer HB">
      <formula>NOT(ISERROR(SEARCH("Großer HB",C47)))</formula>
    </cfRule>
    <cfRule type="containsText" dxfId="167" priority="33" operator="containsText" text="HB gegeben">
      <formula>NOT(ISERROR(SEARCH("HB gegeben",C47)))</formula>
    </cfRule>
    <cfRule type="containsText" dxfId="166" priority="34" operator="containsText" text="kein Handlungsbedarf (HB)">
      <formula>NOT(ISERROR(SEARCH("kein Handlungsbedarf (HB)",C47)))</formula>
    </cfRule>
    <cfRule type="containsText" dxfId="165" priority="35" operator="containsText" text="Geringer HB">
      <formula>NOT(ISERROR(SEARCH("Geringer HB",C47)))</formula>
    </cfRule>
  </conditionalFormatting>
  <conditionalFormatting sqref="C96">
    <cfRule type="containsText" dxfId="164" priority="26" operator="containsText" text="keine Angabe">
      <formula>NOT(ISERROR(SEARCH("keine Angabe",C96)))</formula>
    </cfRule>
    <cfRule type="containsText" dxfId="163" priority="27" operator="containsText" text="Großer HB">
      <formula>NOT(ISERROR(SEARCH("Großer HB",C96)))</formula>
    </cfRule>
    <cfRule type="containsText" dxfId="162" priority="28" operator="containsText" text="HB gegeben">
      <formula>NOT(ISERROR(SEARCH("HB gegeben",C96)))</formula>
    </cfRule>
    <cfRule type="containsText" dxfId="161" priority="29" operator="containsText" text="kein Handlungsbedarf (HB)">
      <formula>NOT(ISERROR(SEARCH("kein Handlungsbedarf (HB)",C96)))</formula>
    </cfRule>
    <cfRule type="containsText" dxfId="160" priority="30" operator="containsText" text="Geringer HB">
      <formula>NOT(ISERROR(SEARCH("Geringer HB",C96)))</formula>
    </cfRule>
  </conditionalFormatting>
  <conditionalFormatting sqref="C105">
    <cfRule type="containsText" dxfId="159" priority="21" operator="containsText" text="keine Angabe">
      <formula>NOT(ISERROR(SEARCH("keine Angabe",C105)))</formula>
    </cfRule>
    <cfRule type="containsText" dxfId="158" priority="22" operator="containsText" text="Großer HB">
      <formula>NOT(ISERROR(SEARCH("Großer HB",C105)))</formula>
    </cfRule>
    <cfRule type="containsText" dxfId="157" priority="23" operator="containsText" text="HB gegeben">
      <formula>NOT(ISERROR(SEARCH("HB gegeben",C105)))</formula>
    </cfRule>
    <cfRule type="containsText" dxfId="156" priority="24" operator="containsText" text="kein Handlungsbedarf (HB)">
      <formula>NOT(ISERROR(SEARCH("kein Handlungsbedarf (HB)",C105)))</formula>
    </cfRule>
    <cfRule type="containsText" dxfId="155" priority="25" operator="containsText" text="Geringer HB">
      <formula>NOT(ISERROR(SEARCH("Geringer HB",C105)))</formula>
    </cfRule>
  </conditionalFormatting>
  <conditionalFormatting sqref="C58">
    <cfRule type="containsText" dxfId="154" priority="16" operator="containsText" text="keine Angabe">
      <formula>NOT(ISERROR(SEARCH("keine Angabe",C58)))</formula>
    </cfRule>
    <cfRule type="containsText" dxfId="153" priority="17" operator="containsText" text="Großer HB">
      <formula>NOT(ISERROR(SEARCH("Großer HB",C58)))</formula>
    </cfRule>
    <cfRule type="containsText" dxfId="152" priority="18" operator="containsText" text="HB gegeben">
      <formula>NOT(ISERROR(SEARCH("HB gegeben",C58)))</formula>
    </cfRule>
    <cfRule type="containsText" dxfId="151" priority="19" operator="containsText" text="kein Handlungsbedarf (HB)">
      <formula>NOT(ISERROR(SEARCH("kein Handlungsbedarf (HB)",C58)))</formula>
    </cfRule>
    <cfRule type="containsText" dxfId="150" priority="20" operator="containsText" text="Geringer HB">
      <formula>NOT(ISERROR(SEARCH("Geringer HB",C58)))</formula>
    </cfRule>
  </conditionalFormatting>
  <conditionalFormatting sqref="C65">
    <cfRule type="containsText" dxfId="149" priority="11" operator="containsText" text="keine Angabe">
      <formula>NOT(ISERROR(SEARCH("keine Angabe",C65)))</formula>
    </cfRule>
    <cfRule type="containsText" dxfId="148" priority="12" operator="containsText" text="Großer HB">
      <formula>NOT(ISERROR(SEARCH("Großer HB",C65)))</formula>
    </cfRule>
    <cfRule type="containsText" dxfId="147" priority="13" operator="containsText" text="HB gegeben">
      <formula>NOT(ISERROR(SEARCH("HB gegeben",C65)))</formula>
    </cfRule>
    <cfRule type="containsText" dxfId="146" priority="14" operator="containsText" text="kein Handlungsbedarf (HB)">
      <formula>NOT(ISERROR(SEARCH("kein Handlungsbedarf (HB)",C65)))</formula>
    </cfRule>
    <cfRule type="containsText" dxfId="145" priority="15" operator="containsText" text="Geringer HB">
      <formula>NOT(ISERROR(SEARCH("Geringer HB",C65)))</formula>
    </cfRule>
  </conditionalFormatting>
  <conditionalFormatting sqref="C86">
    <cfRule type="containsText" dxfId="144" priority="6" operator="containsText" text="keine Angabe">
      <formula>NOT(ISERROR(SEARCH("keine Angabe",C86)))</formula>
    </cfRule>
    <cfRule type="containsText" dxfId="143" priority="7" operator="containsText" text="Großer HB">
      <formula>NOT(ISERROR(SEARCH("Großer HB",C86)))</formula>
    </cfRule>
    <cfRule type="containsText" dxfId="142" priority="8" operator="containsText" text="HB gegeben">
      <formula>NOT(ISERROR(SEARCH("HB gegeben",C86)))</formula>
    </cfRule>
    <cfRule type="containsText" dxfId="141" priority="9" operator="containsText" text="kein Handlungsbedarf (HB)">
      <formula>NOT(ISERROR(SEARCH("kein Handlungsbedarf (HB)",C86)))</formula>
    </cfRule>
    <cfRule type="containsText" dxfId="140" priority="10" operator="containsText" text="Geringer HB">
      <formula>NOT(ISERROR(SEARCH("Geringer HB",C86)))</formula>
    </cfRule>
  </conditionalFormatting>
  <conditionalFormatting sqref="C91">
    <cfRule type="containsText" dxfId="139" priority="1" operator="containsText" text="keine Angabe">
      <formula>NOT(ISERROR(SEARCH("keine Angabe",C91)))</formula>
    </cfRule>
    <cfRule type="containsText" dxfId="138" priority="2" operator="containsText" text="Großer HB">
      <formula>NOT(ISERROR(SEARCH("Großer HB",C91)))</formula>
    </cfRule>
    <cfRule type="containsText" dxfId="137" priority="3" operator="containsText" text="HB gegeben">
      <formula>NOT(ISERROR(SEARCH("HB gegeben",C91)))</formula>
    </cfRule>
    <cfRule type="containsText" dxfId="136" priority="4" operator="containsText" text="kein Handlungsbedarf (HB)">
      <formula>NOT(ISERROR(SEARCH("kein Handlungsbedarf (HB)",C91)))</formula>
    </cfRule>
    <cfRule type="containsText" dxfId="135" priority="5" operator="containsText" text="Geringer HB">
      <formula>NOT(ISERROR(SEARCH("Geringer HB",C91)))</formula>
    </cfRule>
  </conditionalFormatting>
  <dataValidations count="46">
    <dataValidation type="list" allowBlank="1" showInputMessage="1" showErrorMessage="1" sqref="C19 C31 C105 C65 C86 C96 C47 C58 C91">
      <formula1>"kein Handlungsbedarf (HB),Geringer HB,HB gegeben,Großer HB,"</formula1>
    </dataValidation>
    <dataValidation type="list" allowBlank="1" showInputMessage="1" showErrorMessage="1" sqref="C17:C18">
      <mc:AlternateContent xmlns:x12ac="http://schemas.microsoft.com/office/spreadsheetml/2011/1/ac" xmlns:mc="http://schemas.openxmlformats.org/markup-compatibility/2006">
        <mc:Choice Requires="x12ac">
          <x12ac:list>"Ja, in großem Umfang vorhanden","Ja, vorhanden","Ja, kaum vorhanden","Nein, bislang nicht vorhanden"</x12ac:list>
        </mc:Choice>
        <mc:Fallback>
          <formula1>"Ja, in großem Umfang vorhanden,Ja, vorhanden,Ja, kaum vorhanden,Nein, bislang nicht vorhanden"</formula1>
        </mc:Fallback>
      </mc:AlternateContent>
    </dataValidation>
    <dataValidation type="list" allowBlank="1" showInputMessage="1" showErrorMessage="1" sqref="C15">
      <formula1>"In D anerkannt,In D noch nicht anerkannt,Abschluss in D lt. Bescheid nicht anerkannt,Unklar"</formula1>
    </dataValidation>
    <dataValidation type="list" allowBlank="1" showInputMessage="1" showErrorMessage="1" sqref="C14">
      <mc:AlternateContent xmlns:x12ac="http://schemas.microsoft.com/office/spreadsheetml/2011/1/ac" xmlns:mc="http://schemas.openxmlformats.org/markup-compatibility/2006">
        <mc:Choice Requires="x12ac">
          <x12ac:list>Kein Abschluss,"Kein Abschluss, Zeugnisse vorhanden",Schulabschluss,"Schulabschluss, Zeugnisse vorhanden",Mittlerer Schulabschluss,"Mittlerer Schulabschluss, Zeugnisse vorhanden",Hochschulreife,"Hochschulreife, Zeugnisse vorhanden",Unklar</x12ac:list>
        </mc:Choice>
        <mc:Fallback>
          <formula1>"Kein Abschluss,Kein Abschluss, Zeugnisse vorhanden,Schulabschluss,Schulabschluss, Zeugnisse vorhanden,Mittlerer Schulabschluss,Mittlerer Schulabschluss, Zeugnisse vorhanden,Hochschulreife,Hochschulreife, Zeugnisse vorhanden,Unklar"</formula1>
        </mc:Fallback>
      </mc:AlternateContent>
    </dataValidation>
    <dataValidation type="list" allowBlank="1" showInputMessage="1" showErrorMessage="1" sqref="C29">
      <mc:AlternateContent xmlns:x12ac="http://schemas.microsoft.com/office/spreadsheetml/2011/1/ac" xmlns:mc="http://schemas.openxmlformats.org/markup-compatibility/2006">
        <mc:Choice Requires="x12ac">
          <x12ac:list>"Unterlagen vorhanden, aktualisiert selbstständig","Unterlagen vorhanden, Hilfe zur Aktualisierung",Unterlagen verbesserungsfähig,Unterlagen nicht vorhanden</x12ac:list>
        </mc:Choice>
        <mc:Fallback>
          <formula1>"Unterlagen vorhanden, aktualisiert selbstständig,Unterlagen vorhanden, Hilfe zur Aktualisierung,Unterlagen verbesserungsfähig,Unterlagen nicht vorhanden"</formula1>
        </mc:Fallback>
      </mc:AlternateContent>
    </dataValidation>
    <dataValidation type="list" allowBlank="1" showInputMessage="1" showErrorMessage="1" sqref="C28">
      <formula1>"Vollständiges Portfolio vorhanden,Unvollständiges Portfolio vorhanden,Portfolio nicht vorhanden"</formula1>
    </dataValidation>
    <dataValidation type="list" allowBlank="1" showInputMessage="1" showErrorMessage="1" sqref="C27">
      <formula1>"Stärken und Schwächen können differenziert benannt werden,Stärken und Schwächen können ungefähr benannt werden,Stärken und Schwächen können nicht benannt werden"</formula1>
    </dataValidation>
    <dataValidation type="list" allowBlank="1" showInputMessage="1" showErrorMessage="1" sqref="C26">
      <formula1>"Interessen etc. können differenziert benannt werden,Interessen etc. können ungefähr benannt werden,Interessen etc. können nicht benannt werden"</formula1>
    </dataValidation>
    <dataValidation type="list" allowBlank="1" showInputMessage="1" showErrorMessage="1" sqref="C25">
      <formula1>"Ausreichend Kenntnisse,Geringe Kenntnisse,Keine Kenntnisse"</formula1>
    </dataValidation>
    <dataValidation type="list" allowBlank="1" showInputMessage="1" showErrorMessage="1" sqref="C24">
      <formula1>"Konkrete Vorstellungen,Ungenaue Vorstellungen,Keine Vorstellungen"</formula1>
    </dataValidation>
    <dataValidation type="list" allowBlank="1" showInputMessage="1" showErrorMessage="1" sqref="C23">
      <formula1>"Hoch,Gering,Nicht vorhanden"</formula1>
    </dataValidation>
    <dataValidation type="list" allowBlank="1" showInputMessage="1" showErrorMessage="1" sqref="C22">
      <formula1>"Beschäftigung mit BO ist fortgeschritten,Beschäftigung mit BO hat begonnen,Beschäftigung mit BO hat noch nicht begonnen"</formula1>
    </dataValidation>
    <dataValidation type="list" allowBlank="1" showInputMessage="1" showErrorMessage="1" sqref="C30">
      <formula1>"Aktiv,Wenig aktiv,Nicht aktiv"</formula1>
    </dataValidation>
    <dataValidation type="list" allowBlank="1" showInputMessage="1" showErrorMessage="1" sqref="C46">
      <formula1>"Deutliche Über-Unterschätzung,Leichte Über-Unterschätzung,Meistens realistisch,Durchweg realistisch,Noch keine Angabe möglich"</formula1>
    </dataValidation>
    <dataValidation type="list" allowBlank="1" showInputMessage="1" showErrorMessage="1" sqref="C45">
      <formula1>"Dem angestrebten Beruf angemessen,Dem angestrebten Beruf eher angemessen,Dem angestrebten Beruf eher unangemessen ,Dem angestrebten Beruf unangemessen"</formula1>
    </dataValidation>
    <dataValidation type="list" allowBlank="1" showInputMessage="1" showErrorMessage="1" sqref="C44">
      <formula1>"Gut belastbar,Belastbar,Gering belastbar,Nicht belastbar,Noch keine Angabe möglich"</formula1>
    </dataValidation>
    <dataValidation type="list" allowBlank="1" showInputMessage="1" showErrorMessage="1" sqref="C42">
      <formula1>"Termingerecht,Verspätet,Nach mehrfacher Aufforderung,Nie,Noch keine Angabe möglich"</formula1>
    </dataValidation>
    <dataValidation type="list" allowBlank="1" showInputMessage="1" showErrorMessage="1" sqref="C41">
      <formula1>"Fähigkeit in hohem Maße vorhanden,Fähigkeit in ausreichendem Maße vorhanden,Fähigkeit in geringem Maße vorhanden,Fähigkeit in sehr geringem Maße vorhanden,Noch keine Angabe möglich"</formula1>
    </dataValidation>
    <dataValidation type="list" allowBlank="1" showInputMessage="1" showErrorMessage="1" sqref="C40">
      <formula1>"Stets,Überwiegend,Manchmal,Selten,Nie,Noch keine Angabe möglich"</formula1>
    </dataValidation>
    <dataValidation type="list" allowBlank="1" showInputMessage="1" showErrorMessage="1" sqref="C39">
      <formula1>"Traut sich häufig neue Aktivitäten zu,Traut sich selten neue Aktivitäten zu,Traut sich keine neuen Aktivtäten zu"</formula1>
    </dataValidation>
    <dataValidation type="list" allowBlank="1" showInputMessage="1" showErrorMessage="1" sqref="C38">
      <formula1>"Fähigkeit in hohem Maße vorhanden,Fähigkeit ausreichend,Fähigkeit gering,Fähigkeit sehr gering,Noch keine Angabe möglich"</formula1>
    </dataValidation>
    <dataValidation type="list" allowBlank="1" showInputMessage="1" showErrorMessage="1" sqref="C37">
      <formula1>"Fähigkeit in hohem Maße vorhanden,Fähigkeit ausreichend vorhanden,Fähigkeit gering vorhanden,Fähigkeit sehr gering vorhanden,Noch keine Angabe möglich"</formula1>
    </dataValidation>
    <dataValidation type="list" allowBlank="1" showInputMessage="1" showErrorMessage="1" sqref="C36">
      <mc:AlternateContent xmlns:x12ac="http://schemas.microsoft.com/office/spreadsheetml/2011/1/ac" xmlns:mc="http://schemas.openxmlformats.org/markup-compatibility/2006">
        <mc:Choice Requires="x12ac">
          <x12ac:list>"Ja, vorhanden –Klasse:","Nein, nicht vorhanden"</x12ac:list>
        </mc:Choice>
        <mc:Fallback>
          <formula1>"Ja, vorhanden –Klasse:,Nein, nicht vorhanden"</formula1>
        </mc:Fallback>
      </mc:AlternateContent>
    </dataValidation>
    <dataValidation type="list" allowBlank="1" showInputMessage="1" showErrorMessage="1" sqref="C34">
      <formula1>"Gut,Ausreichend,Schwierig,Gar nicht"</formula1>
    </dataValidation>
    <dataValidation type="list" allowBlank="1" showInputMessage="1" showErrorMessage="1" sqref="C57">
      <formula1>"Stabil und unterstützend,Neutral,Belastend,Nicht vorhanden"</formula1>
    </dataValidation>
    <dataValidation type="list" allowBlank="1" showInputMessage="1" showErrorMessage="1" sqref="C55">
      <formula1>"Geregelt,Unzureichend geregelt,Nicht geregelt,Nicht vorhanden,Keine Kinder"</formula1>
    </dataValidation>
    <dataValidation type="list" allowBlank="1" showInputMessage="1" showErrorMessage="1" sqref="C53">
      <formula1>"Ja,In Erwartung / Schwangerschaft,Nein"</formula1>
    </dataValidation>
    <dataValidation type="list" allowBlank="1" showInputMessage="1" showErrorMessage="1" sqref="C52">
      <formula1>"Stabil und unterstützend,Neutral,Zeitweise belastend,Durchgehend stark belastend,Kein eigener Haushalt"</formula1>
    </dataValidation>
    <dataValidation type="list" allowBlank="1" showInputMessage="1" showErrorMessage="1" sqref="C54 C51 C56">
      <formula1>"Ja,Nein"</formula1>
    </dataValidation>
    <dataValidation type="list" allowBlank="1" showInputMessage="1" showErrorMessage="1" sqref="C50">
      <formula1>"Stabil und unterstützend,Neutral,Zeitweise belastend,Durchgehend stark belastend,Kein Kontakt"</formula1>
    </dataValidation>
    <dataValidation type="list" allowBlank="1" showInputMessage="1" showErrorMessage="1" sqref="C61">
      <formula1>"Geklärt,Ungeklärt"</formula1>
    </dataValidation>
    <dataValidation type="list" allowBlank="1" showInputMessage="1" showErrorMessage="1" sqref="C64">
      <formula1>"Ja,Nein,Unklar"</formula1>
    </dataValidation>
    <dataValidation type="list" allowBlank="1" showInputMessage="1" showErrorMessage="1" sqref="C63">
      <formula1>"Ja,Nein,Unklar,Auszug bereits erfolgt"</formula1>
    </dataValidation>
    <dataValidation type="list" allowBlank="1" showInputMessage="1" showErrorMessage="1" sqref="C62">
      <formula1>"Bei Eltern,Eigene Wohnung,Wohn-/ Haushaltsgemeinschaft,Wohnheim oder ähnliches,Ohne feste Wohnung"</formula1>
    </dataValidation>
    <dataValidation type="list" allowBlank="1" showInputMessage="1" showErrorMessage="1" sqref="C68">
      <formula1>"Keine Schulden,Geregelt,Ungeregelt o. Überblick,Ungeregelt mit Überblick,Privatinsolvenz beantragt,In Privatinsolvenz,Unklar"</formula1>
    </dataValidation>
    <dataValidation type="list" allowBlank="1" showInputMessage="1" showErrorMessage="1" sqref="C69">
      <formula1>"Pfändungsschutzkonto,Schufa-Einträge,Unklar,Keine Angabe"</formula1>
    </dataValidation>
    <dataValidation type="list" allowBlank="1" showInputMessage="1" showErrorMessage="1" sqref="C90">
      <formula1>"Sehr selten stabil,Phasen von Stabilität erkennbar,Überwiegend stabil,Durchgehend stabil,Keine Angabe möglich"</formula1>
    </dataValidation>
    <dataValidation type="list" allowBlank="1" showInputMessage="1" showErrorMessage="1" sqref="C95">
      <formula1>"Befristet ohne Arbeitserlaubnis,Befristet mit Arbeitserlaubnis,Unbefristet ohne Arbeitserlaubnis,Unbefristet mit Arbeitserlaubnis,Keine Angabe"</formula1>
    </dataValidation>
    <dataValidation type="list" allowBlank="1" showInputMessage="1" showErrorMessage="1" sqref="C94">
      <formula1>"Deutsche/r,EU-BürgerIn,Nicht EU-Europa,Nicht europäisch / staatenlos"</formula1>
    </dataValidation>
    <dataValidation type="list" allowBlank="1" showInputMessage="1" showErrorMessage="1" sqref="C85">
      <formula1>"0-500 €,501-1.000 €,1.001-2.000 €,Über 2.000 €,Höhe nicht bekannt"</formula1>
    </dataValidation>
    <dataValidation type="list" allowBlank="1" showInputMessage="1" showErrorMessage="1" sqref="C43">
      <formula1>"Stets,Meistens,Manchmal,fast nie,Noch keine Angabe möglich"</formula1>
    </dataValidation>
    <dataValidation type="list" allowBlank="1" showInputMessage="1" showErrorMessage="1" sqref="C35">
      <formula1>"Gut,Ausreichend,schwierig,Analphabet"</formula1>
    </dataValidation>
    <dataValidation type="list" allowBlank="1" showInputMessage="1" showErrorMessage="1" sqref="C16">
      <mc:AlternateContent xmlns:x12ac="http://schemas.microsoft.com/office/spreadsheetml/2011/1/ac" xmlns:mc="http://schemas.openxmlformats.org/markup-compatibility/2006">
        <mc:Choice Requires="x12ac">
          <x12ac:list>Ohne abgeschl. Berufsausbildung,Betriebliche / außerbetr. Berufsausbildung (Lehre),Berufsfachschule (schulische Berufsausb.),"Fachschule (z.B. Meister, Techniker) / Fachhochschule / auch Bachelor",Universität auch Master,Sonstiger Abschluss</x12ac:list>
        </mc:Choice>
        <mc:Fallback>
          <formula1>"Ohne abgeschl. Berufsausbildung,Betriebliche / außerbetr. Berufsausbildung (Lehre),Berufsfachschule (schulische Berufsausb.),Fachschule (z.B. Meister, Techniker) / Fachhochschule / auch Bachelor,Universität auch Master,Sonstiger Abschluss"</formula1>
        </mc:Fallback>
      </mc:AlternateContent>
    </dataValidation>
    <dataValidation type="list" allowBlank="1" showInputMessage="1" showErrorMessage="1" sqref="C13">
      <mc:AlternateContent xmlns:x12ac="http://schemas.microsoft.com/office/spreadsheetml/2011/1/ac" xmlns:mc="http://schemas.openxmlformats.org/markup-compatibility/2006">
        <mc:Choice Requires="x12ac">
          <x12ac:list>Schule ohne Abschluss verlassen,Hauptschulabschluss nach Kl. 9,Hauptschulabschluss nach Kl. 10,"Mittlerer Schulabschluss (Fachoberschulreife, Realschulabschluss)",Fachhochschulreife (Fachabitur),Abitur (Hochschulreife),Sonstiger Abschluss</x12ac:list>
        </mc:Choice>
        <mc:Fallback>
          <formula1>"Schule ohne Abschluss verlassen,Hauptschulabschluss nach Kl. 9,Hauptschulabschluss nach Kl. 10,Mittlerer Schulabschluss (Fachoberschulreife, Realschulabschluss),Fachhochschulreife (Fachabitur),Abitur (Hochschulreife),Sonstiger Abschluss"</formula1>
        </mc:Fallback>
      </mc:AlternateContent>
    </dataValidation>
    <dataValidation type="list" allowBlank="1" showInputMessage="1" showErrorMessage="1" sqref="C88 C93">
      <formula1>"keine,physische Einschränkung,psychische Einschränkung,physische und psychische Einschränkungen,unklar"</formula1>
    </dataValidation>
    <dataValidation type="list" allowBlank="1" showInputMessage="1" showErrorMessage="1" sqref="C89">
      <formula1>"Keine,Physische Einschränkung,Allergien,Psychische Einschränkung,Physische und psychische Einschränkung,Harte Drogen,Weiche Drogen,Alkohol,Sonstige Süchte,Unklar,Grad der Behinderung lt. Ausweis/Bescheid"</formula1>
    </dataValidation>
  </dataValidations>
  <pageMargins left="0.7" right="0.7" top="0.78740157499999996" bottom="0.78740157499999996" header="0.3" footer="0.3"/>
  <pageSetup paperSize="9" scale="62" fitToHeight="0" orientation="portrait" r:id="rId1"/>
  <headerFooter>
    <oddHeader>&amp;LStand 1.2022
Förderansatz JobAction&amp;R&amp;P</oddHeader>
  </headerFooter>
  <rowBreaks count="1" manualBreakCount="1">
    <brk id="4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440" r:id="rId4" name="Check Box 128">
              <controlPr defaultSize="0" autoFill="0" autoLine="0" autoPict="0">
                <anchor moveWithCells="1">
                  <from>
                    <xdr:col>1</xdr:col>
                    <xdr:colOff>5105400</xdr:colOff>
                    <xdr:row>69</xdr:row>
                    <xdr:rowOff>0</xdr:rowOff>
                  </from>
                  <to>
                    <xdr:col>2</xdr:col>
                    <xdr:colOff>411480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1" r:id="rId5" name="Check Box 129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5105400</xdr:colOff>
                    <xdr:row>70</xdr:row>
                    <xdr:rowOff>22860</xdr:rowOff>
                  </from>
                  <to>
                    <xdr:col>2</xdr:col>
                    <xdr:colOff>327660</xdr:colOff>
                    <xdr:row>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2" r:id="rId6" name="Check Box 130">
              <controlPr defaultSize="0" autoFill="0" autoLine="0" autoPict="0">
                <anchor moveWithCells="1">
                  <from>
                    <xdr:col>1</xdr:col>
                    <xdr:colOff>5105400</xdr:colOff>
                    <xdr:row>71</xdr:row>
                    <xdr:rowOff>7620</xdr:rowOff>
                  </from>
                  <to>
                    <xdr:col>2</xdr:col>
                    <xdr:colOff>312420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3" r:id="rId7" name="Check Box 131">
              <controlPr defaultSize="0" autoFill="0" autoLine="0" autoPict="0">
                <anchor moveWithCells="1">
                  <from>
                    <xdr:col>1</xdr:col>
                    <xdr:colOff>5105400</xdr:colOff>
                    <xdr:row>72</xdr:row>
                    <xdr:rowOff>22860</xdr:rowOff>
                  </from>
                  <to>
                    <xdr:col>2</xdr:col>
                    <xdr:colOff>381000</xdr:colOff>
                    <xdr:row>72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4" r:id="rId8" name="Check Box 132">
              <controlPr defaultSize="0" autoFill="0" autoLine="0" autoPict="0">
                <anchor moveWithCells="1">
                  <from>
                    <xdr:col>1</xdr:col>
                    <xdr:colOff>5105400</xdr:colOff>
                    <xdr:row>73</xdr:row>
                    <xdr:rowOff>7620</xdr:rowOff>
                  </from>
                  <to>
                    <xdr:col>2</xdr:col>
                    <xdr:colOff>495300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5" r:id="rId9" name="Check Box 133">
              <controlPr defaultSize="0" autoFill="0" autoLine="0" autoPict="0">
                <anchor moveWithCells="1">
                  <from>
                    <xdr:col>1</xdr:col>
                    <xdr:colOff>5082540</xdr:colOff>
                    <xdr:row>74</xdr:row>
                    <xdr:rowOff>7620</xdr:rowOff>
                  </from>
                  <to>
                    <xdr:col>2</xdr:col>
                    <xdr:colOff>426720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6" r:id="rId10" name="Check Box 134">
              <controlPr defaultSize="0" autoFill="0" autoLine="0" autoPict="0">
                <anchor moveWithCells="1">
                  <from>
                    <xdr:col>1</xdr:col>
                    <xdr:colOff>5082540</xdr:colOff>
                    <xdr:row>75</xdr:row>
                    <xdr:rowOff>7620</xdr:rowOff>
                  </from>
                  <to>
                    <xdr:col>2</xdr:col>
                    <xdr:colOff>579120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7" r:id="rId11" name="Check Box 135">
              <controlPr defaultSize="0" autoFill="0" autoLine="0" autoPict="0">
                <anchor moveWithCells="1">
                  <from>
                    <xdr:col>1</xdr:col>
                    <xdr:colOff>5082540</xdr:colOff>
                    <xdr:row>76</xdr:row>
                    <xdr:rowOff>7620</xdr:rowOff>
                  </from>
                  <to>
                    <xdr:col>2</xdr:col>
                    <xdr:colOff>556260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8" r:id="rId12" name="Check Box 136">
              <controlPr defaultSize="0" autoFill="0" autoLine="0" autoPict="0">
                <anchor moveWithCells="1">
                  <from>
                    <xdr:col>1</xdr:col>
                    <xdr:colOff>5067300</xdr:colOff>
                    <xdr:row>77</xdr:row>
                    <xdr:rowOff>0</xdr:rowOff>
                  </from>
                  <to>
                    <xdr:col>2</xdr:col>
                    <xdr:colOff>541020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9" r:id="rId13" name="Check Box 137">
              <controlPr defaultSize="0" autoFill="0" autoLine="0" autoPict="0">
                <anchor moveWithCells="1">
                  <from>
                    <xdr:col>1</xdr:col>
                    <xdr:colOff>5067300</xdr:colOff>
                    <xdr:row>78</xdr:row>
                    <xdr:rowOff>7620</xdr:rowOff>
                  </from>
                  <to>
                    <xdr:col>2</xdr:col>
                    <xdr:colOff>541020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0" r:id="rId14" name="Check Box 138">
              <controlPr defaultSize="0" autoFill="0" autoLine="0" autoPict="0">
                <anchor moveWithCells="1">
                  <from>
                    <xdr:col>1</xdr:col>
                    <xdr:colOff>5067300</xdr:colOff>
                    <xdr:row>79</xdr:row>
                    <xdr:rowOff>30480</xdr:rowOff>
                  </from>
                  <to>
                    <xdr:col>2</xdr:col>
                    <xdr:colOff>358140</xdr:colOff>
                    <xdr:row>79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1" r:id="rId15" name="Check Box 139">
              <controlPr defaultSize="0" autoFill="0" autoLine="0" autoPict="0">
                <anchor moveWithCells="1">
                  <from>
                    <xdr:col>1</xdr:col>
                    <xdr:colOff>5067300</xdr:colOff>
                    <xdr:row>80</xdr:row>
                    <xdr:rowOff>7620</xdr:rowOff>
                  </from>
                  <to>
                    <xdr:col>2</xdr:col>
                    <xdr:colOff>556260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2" r:id="rId16" name="Check Box 140">
              <controlPr defaultSize="0" autoFill="0" autoLine="0" autoPict="0">
                <anchor moveWithCells="1">
                  <from>
                    <xdr:col>1</xdr:col>
                    <xdr:colOff>5067300</xdr:colOff>
                    <xdr:row>81</xdr:row>
                    <xdr:rowOff>7620</xdr:rowOff>
                  </from>
                  <to>
                    <xdr:col>2</xdr:col>
                    <xdr:colOff>312420</xdr:colOff>
                    <xdr:row>81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3" r:id="rId17" name="Check Box 141">
              <controlPr defaultSize="0" autoFill="0" autoLine="0" autoPict="0">
                <anchor moveWithCells="1">
                  <from>
                    <xdr:col>1</xdr:col>
                    <xdr:colOff>5052060</xdr:colOff>
                    <xdr:row>82</xdr:row>
                    <xdr:rowOff>0</xdr:rowOff>
                  </from>
                  <to>
                    <xdr:col>2</xdr:col>
                    <xdr:colOff>342900</xdr:colOff>
                    <xdr:row>82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4" r:id="rId18" name="Check Box 142">
              <controlPr defaultSize="0" autoFill="0" autoLine="0" autoPict="0">
                <anchor moveWithCells="1">
                  <from>
                    <xdr:col>1</xdr:col>
                    <xdr:colOff>5052060</xdr:colOff>
                    <xdr:row>83</xdr:row>
                    <xdr:rowOff>7620</xdr:rowOff>
                  </from>
                  <to>
                    <xdr:col>2</xdr:col>
                    <xdr:colOff>228600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8" r:id="rId19" name="Check Box 146">
              <controlPr defaultSize="0" autoFill="0" autoLine="0" autoPict="0">
                <anchor moveWithCells="1">
                  <from>
                    <xdr:col>1</xdr:col>
                    <xdr:colOff>5029200</xdr:colOff>
                    <xdr:row>69</xdr:row>
                    <xdr:rowOff>0</xdr:rowOff>
                  </from>
                  <to>
                    <xdr:col>2</xdr:col>
                    <xdr:colOff>335280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9" r:id="rId20" name="Check Box 147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5029200</xdr:colOff>
                    <xdr:row>70</xdr:row>
                    <xdr:rowOff>15240</xdr:rowOff>
                  </from>
                  <to>
                    <xdr:col>2</xdr:col>
                    <xdr:colOff>251460</xdr:colOff>
                    <xdr:row>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0" r:id="rId21" name="Check Box 148">
              <controlPr defaultSize="0" autoFill="0" autoLine="0" autoPict="0">
                <anchor moveWithCells="1">
                  <from>
                    <xdr:col>1</xdr:col>
                    <xdr:colOff>5029200</xdr:colOff>
                    <xdr:row>71</xdr:row>
                    <xdr:rowOff>7620</xdr:rowOff>
                  </from>
                  <to>
                    <xdr:col>2</xdr:col>
                    <xdr:colOff>236220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1" r:id="rId22" name="Check Box 149">
              <controlPr defaultSize="0" autoFill="0" autoLine="0" autoPict="0">
                <anchor moveWithCells="1">
                  <from>
                    <xdr:col>1</xdr:col>
                    <xdr:colOff>5029200</xdr:colOff>
                    <xdr:row>72</xdr:row>
                    <xdr:rowOff>15240</xdr:rowOff>
                  </from>
                  <to>
                    <xdr:col>2</xdr:col>
                    <xdr:colOff>304800</xdr:colOff>
                    <xdr:row>72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2" r:id="rId23" name="Check Box 150">
              <controlPr defaultSize="0" autoFill="0" autoLine="0" autoPict="0">
                <anchor moveWithCells="1">
                  <from>
                    <xdr:col>1</xdr:col>
                    <xdr:colOff>5029200</xdr:colOff>
                    <xdr:row>73</xdr:row>
                    <xdr:rowOff>7620</xdr:rowOff>
                  </from>
                  <to>
                    <xdr:col>2</xdr:col>
                    <xdr:colOff>419100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3" r:id="rId24" name="Check Box 151">
              <controlPr defaultSize="0" autoFill="0" autoLine="0" autoPict="0">
                <anchor moveWithCells="1">
                  <from>
                    <xdr:col>1</xdr:col>
                    <xdr:colOff>5013960</xdr:colOff>
                    <xdr:row>74</xdr:row>
                    <xdr:rowOff>7620</xdr:rowOff>
                  </from>
                  <to>
                    <xdr:col>2</xdr:col>
                    <xdr:colOff>350520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4" r:id="rId25" name="Check Box 152">
              <controlPr defaultSize="0" autoFill="0" autoLine="0" autoPict="0">
                <anchor moveWithCells="1">
                  <from>
                    <xdr:col>1</xdr:col>
                    <xdr:colOff>5013960</xdr:colOff>
                    <xdr:row>75</xdr:row>
                    <xdr:rowOff>7620</xdr:rowOff>
                  </from>
                  <to>
                    <xdr:col>2</xdr:col>
                    <xdr:colOff>502920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5" r:id="rId26" name="Check Box 153">
              <controlPr defaultSize="0" autoFill="0" autoLine="0" autoPict="0">
                <anchor moveWithCells="1">
                  <from>
                    <xdr:col>1</xdr:col>
                    <xdr:colOff>5013960</xdr:colOff>
                    <xdr:row>76</xdr:row>
                    <xdr:rowOff>7620</xdr:rowOff>
                  </from>
                  <to>
                    <xdr:col>2</xdr:col>
                    <xdr:colOff>487680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6" r:id="rId27" name="Check Box 154">
              <controlPr defaultSize="0" autoFill="0" autoLine="0" autoPict="0">
                <anchor moveWithCells="1">
                  <from>
                    <xdr:col>1</xdr:col>
                    <xdr:colOff>4991100</xdr:colOff>
                    <xdr:row>76</xdr:row>
                    <xdr:rowOff>228600</xdr:rowOff>
                  </from>
                  <to>
                    <xdr:col>2</xdr:col>
                    <xdr:colOff>472440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7" r:id="rId28" name="Check Box 155">
              <controlPr defaultSize="0" autoFill="0" autoLine="0" autoPict="0">
                <anchor moveWithCells="1">
                  <from>
                    <xdr:col>1</xdr:col>
                    <xdr:colOff>4991100</xdr:colOff>
                    <xdr:row>78</xdr:row>
                    <xdr:rowOff>7620</xdr:rowOff>
                  </from>
                  <to>
                    <xdr:col>2</xdr:col>
                    <xdr:colOff>472440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8" r:id="rId29" name="Check Box 156">
              <controlPr defaultSize="0" autoFill="0" autoLine="0" autoPict="0">
                <anchor moveWithCells="1">
                  <from>
                    <xdr:col>1</xdr:col>
                    <xdr:colOff>4991100</xdr:colOff>
                    <xdr:row>79</xdr:row>
                    <xdr:rowOff>30480</xdr:rowOff>
                  </from>
                  <to>
                    <xdr:col>2</xdr:col>
                    <xdr:colOff>289560</xdr:colOff>
                    <xdr:row>79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9" r:id="rId30" name="Check Box 157">
              <controlPr defaultSize="0" autoFill="0" autoLine="0" autoPict="0">
                <anchor moveWithCells="1">
                  <from>
                    <xdr:col>1</xdr:col>
                    <xdr:colOff>4991100</xdr:colOff>
                    <xdr:row>80</xdr:row>
                    <xdr:rowOff>7620</xdr:rowOff>
                  </from>
                  <to>
                    <xdr:col>2</xdr:col>
                    <xdr:colOff>487680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0" r:id="rId31" name="Check Box 158">
              <controlPr defaultSize="0" autoFill="0" autoLine="0" autoPict="0">
                <anchor moveWithCells="1">
                  <from>
                    <xdr:col>1</xdr:col>
                    <xdr:colOff>4991100</xdr:colOff>
                    <xdr:row>81</xdr:row>
                    <xdr:rowOff>7620</xdr:rowOff>
                  </from>
                  <to>
                    <xdr:col>2</xdr:col>
                    <xdr:colOff>236220</xdr:colOff>
                    <xdr:row>81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1" r:id="rId32" name="Check Box 159">
              <controlPr defaultSize="0" autoFill="0" autoLine="0" autoPict="0">
                <anchor moveWithCells="1">
                  <from>
                    <xdr:col>1</xdr:col>
                    <xdr:colOff>4975860</xdr:colOff>
                    <xdr:row>81</xdr:row>
                    <xdr:rowOff>228600</xdr:rowOff>
                  </from>
                  <to>
                    <xdr:col>2</xdr:col>
                    <xdr:colOff>274320</xdr:colOff>
                    <xdr:row>82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2" r:id="rId33" name="Check Box 160">
              <controlPr defaultSize="0" autoFill="0" autoLine="0" autoPict="0">
                <anchor moveWithCells="1">
                  <from>
                    <xdr:col>1</xdr:col>
                    <xdr:colOff>4975860</xdr:colOff>
                    <xdr:row>83</xdr:row>
                    <xdr:rowOff>7620</xdr:rowOff>
                  </from>
                  <to>
                    <xdr:col>2</xdr:col>
                    <xdr:colOff>152400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5" r:id="rId34" name="Check Box 163">
              <controlPr defaultSize="0" autoFill="0" autoLine="0" autoPict="0">
                <anchor moveWithCells="1">
                  <from>
                    <xdr:col>1</xdr:col>
                    <xdr:colOff>4983480</xdr:colOff>
                    <xdr:row>98</xdr:row>
                    <xdr:rowOff>15240</xdr:rowOff>
                  </from>
                  <to>
                    <xdr:col>2</xdr:col>
                    <xdr:colOff>693420</xdr:colOff>
                    <xdr:row>99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6" r:id="rId35" name="Check Box 164">
              <controlPr defaultSize="0" autoFill="0" autoLine="0" autoPict="0">
                <anchor moveWithCells="1">
                  <from>
                    <xdr:col>1</xdr:col>
                    <xdr:colOff>4983480</xdr:colOff>
                    <xdr:row>99</xdr:row>
                    <xdr:rowOff>22860</xdr:rowOff>
                  </from>
                  <to>
                    <xdr:col>2</xdr:col>
                    <xdr:colOff>685800</xdr:colOff>
                    <xdr:row>100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7" r:id="rId36" name="Check Box 165">
              <controlPr defaultSize="0" autoFill="0" autoLine="0" autoPict="0">
                <anchor moveWithCells="1">
                  <from>
                    <xdr:col>1</xdr:col>
                    <xdr:colOff>4975860</xdr:colOff>
                    <xdr:row>100</xdr:row>
                    <xdr:rowOff>7620</xdr:rowOff>
                  </from>
                  <to>
                    <xdr:col>2</xdr:col>
                    <xdr:colOff>685800</xdr:colOff>
                    <xdr:row>101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8" r:id="rId37" name="Check Box 166">
              <controlPr defaultSize="0" autoFill="0" autoLine="0" autoPict="0">
                <anchor moveWithCells="1">
                  <from>
                    <xdr:col>1</xdr:col>
                    <xdr:colOff>4975860</xdr:colOff>
                    <xdr:row>101</xdr:row>
                    <xdr:rowOff>7620</xdr:rowOff>
                  </from>
                  <to>
                    <xdr:col>2</xdr:col>
                    <xdr:colOff>685800</xdr:colOff>
                    <xdr:row>102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9" r:id="rId38" name="Check Box 167">
              <controlPr defaultSize="0" autoFill="0" autoLine="0" autoPict="0">
                <anchor moveWithCells="1">
                  <from>
                    <xdr:col>1</xdr:col>
                    <xdr:colOff>4975860</xdr:colOff>
                    <xdr:row>102</xdr:row>
                    <xdr:rowOff>0</xdr:rowOff>
                  </from>
                  <to>
                    <xdr:col>2</xdr:col>
                    <xdr:colOff>685800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0" r:id="rId39" name="Check Box 168">
              <controlPr defaultSize="0" autoFill="0" autoLine="0" autoPict="0">
                <anchor moveWithCells="1">
                  <from>
                    <xdr:col>1</xdr:col>
                    <xdr:colOff>4983480</xdr:colOff>
                    <xdr:row>103</xdr:row>
                    <xdr:rowOff>0</xdr:rowOff>
                  </from>
                  <to>
                    <xdr:col>2</xdr:col>
                    <xdr:colOff>685800</xdr:colOff>
                    <xdr:row>104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B130"/>
  <sheetViews>
    <sheetView showGridLines="0" view="pageLayout" topLeftCell="A2" zoomScale="90" zoomScaleNormal="90" zoomScalePageLayoutView="90" workbookViewId="0">
      <selection activeCell="A2" sqref="A2:B2"/>
    </sheetView>
  </sheetViews>
  <sheetFormatPr baseColWidth="10" defaultColWidth="11.44140625" defaultRowHeight="13.8" x14ac:dyDescent="0.25"/>
  <cols>
    <col min="1" max="1" width="43.5546875" style="8" customWidth="1"/>
    <col min="2" max="2" width="137.44140625" style="8" customWidth="1"/>
    <col min="3" max="16384" width="11.44140625" style="8"/>
  </cols>
  <sheetData>
    <row r="1" spans="1:2" x14ac:dyDescent="0.25">
      <c r="A1" s="22"/>
      <c r="B1" s="22"/>
    </row>
    <row r="2" spans="1:2" ht="18" x14ac:dyDescent="0.25">
      <c r="A2" s="89" t="s">
        <v>48</v>
      </c>
      <c r="B2" s="109"/>
    </row>
    <row r="3" spans="1:2" ht="14.4" customHeight="1" x14ac:dyDescent="0.25">
      <c r="A3" s="110" t="s">
        <v>128</v>
      </c>
      <c r="B3" s="110"/>
    </row>
    <row r="4" spans="1:2" ht="18" thickBot="1" x14ac:dyDescent="0.3">
      <c r="A4" s="61"/>
      <c r="B4" s="22"/>
    </row>
    <row r="5" spans="1:2" ht="20.100000000000001" customHeight="1" x14ac:dyDescent="0.25">
      <c r="A5" s="52" t="s">
        <v>0</v>
      </c>
      <c r="B5" s="59">
        <f>'DokuHP ZP1'!C6</f>
        <v>0</v>
      </c>
    </row>
    <row r="6" spans="1:2" ht="20.100000000000001" customHeight="1" thickBot="1" x14ac:dyDescent="0.3">
      <c r="A6" s="53" t="s">
        <v>1</v>
      </c>
      <c r="B6" s="87">
        <f>'DokuHP ZP2'!C7</f>
        <v>0</v>
      </c>
    </row>
    <row r="7" spans="1:2" ht="14.4" thickBot="1" x14ac:dyDescent="0.3">
      <c r="A7" s="14"/>
    </row>
    <row r="8" spans="1:2" ht="20.100000000000001" customHeight="1" x14ac:dyDescent="0.25">
      <c r="A8" s="15" t="s">
        <v>53</v>
      </c>
      <c r="B8" s="4"/>
    </row>
    <row r="9" spans="1:2" ht="20.100000000000001" customHeight="1" x14ac:dyDescent="0.25">
      <c r="A9" s="16" t="s">
        <v>54</v>
      </c>
      <c r="B9" s="58"/>
    </row>
    <row r="10" spans="1:2" ht="20.100000000000001" customHeight="1" x14ac:dyDescent="0.25">
      <c r="A10" s="111" t="s">
        <v>6</v>
      </c>
      <c r="B10" s="112"/>
    </row>
    <row r="11" spans="1:2" ht="20.100000000000001" customHeight="1" x14ac:dyDescent="0.25">
      <c r="A11" s="20" t="s">
        <v>2</v>
      </c>
      <c r="B11" s="21" t="str">
        <f>IF('DokuHP ZP2'!C19="",'DokuHP ZP1'!C19,'DokuHP ZP2'!C19)</f>
        <v>Geringer HB</v>
      </c>
    </row>
    <row r="12" spans="1:2" ht="20.100000000000001" customHeight="1" x14ac:dyDescent="0.25">
      <c r="A12" s="20" t="s">
        <v>90</v>
      </c>
      <c r="B12" s="21" t="str">
        <f>IF('DokuHP ZP2'!C31="",'DokuHP ZP1'!C31,'DokuHP ZP2'!C31)</f>
        <v>Geringer HB</v>
      </c>
    </row>
    <row r="13" spans="1:2" ht="20.100000000000001" customHeight="1" x14ac:dyDescent="0.25">
      <c r="A13" s="20" t="s">
        <v>91</v>
      </c>
      <c r="B13" s="21" t="str">
        <f>IF('DokuHP ZP2'!C47="",'DokuHP ZP1'!C47,'DokuHP ZP2'!C47)</f>
        <v>Geringer HB</v>
      </c>
    </row>
    <row r="14" spans="1:2" ht="20.100000000000001" customHeight="1" x14ac:dyDescent="0.25">
      <c r="A14" s="20" t="s">
        <v>92</v>
      </c>
      <c r="B14" s="21" t="str">
        <f>IF('DokuHP ZP2'!C58="",'DokuHP ZP1'!C58,'DokuHP ZP2'!C58)</f>
        <v>Geringer HB</v>
      </c>
    </row>
    <row r="15" spans="1:2" ht="20.100000000000001" customHeight="1" x14ac:dyDescent="0.25">
      <c r="A15" s="20" t="s">
        <v>93</v>
      </c>
      <c r="B15" s="21" t="str">
        <f>IF('DokuHP ZP2'!C65="",'DokuHP ZP1'!C65,'DokuHP ZP2'!C65)</f>
        <v>Geringer HB</v>
      </c>
    </row>
    <row r="16" spans="1:2" ht="20.100000000000001" customHeight="1" x14ac:dyDescent="0.25">
      <c r="A16" s="20" t="s">
        <v>94</v>
      </c>
      <c r="B16" s="21" t="str">
        <f>IF('DokuHP ZP2'!C86="",'DokuHP ZP1'!C86,'DokuHP ZP2'!C86)</f>
        <v>Geringer HB</v>
      </c>
    </row>
    <row r="17" spans="1:2" ht="20.100000000000001" customHeight="1" x14ac:dyDescent="0.25">
      <c r="A17" s="20" t="s">
        <v>95</v>
      </c>
      <c r="B17" s="21" t="str">
        <f>IF('DokuHP ZP2'!C91="",'DokuHP ZP1'!C91,'DokuHP ZP2'!C91)</f>
        <v>Geringer HB</v>
      </c>
    </row>
    <row r="18" spans="1:2" ht="20.100000000000001" customHeight="1" x14ac:dyDescent="0.25">
      <c r="A18" s="20" t="s">
        <v>96</v>
      </c>
      <c r="B18" s="21" t="str">
        <f>IF('DokuHP ZP2'!C96="",'DokuHP ZP1'!C96,'DokuHP ZP2'!C96)</f>
        <v>Geringer HB</v>
      </c>
    </row>
    <row r="19" spans="1:2" ht="20.100000000000001" customHeight="1" x14ac:dyDescent="0.25">
      <c r="A19" s="72" t="s">
        <v>97</v>
      </c>
      <c r="B19" s="21" t="str">
        <f>IF('DokuHP ZP2'!C105="",'DokuHP ZP1'!C105,'DokuHP ZP2'!C105)</f>
        <v>Geringer HB</v>
      </c>
    </row>
    <row r="20" spans="1:2" ht="18" thickBot="1" x14ac:dyDescent="0.3">
      <c r="A20" s="17"/>
    </row>
    <row r="21" spans="1:2" ht="15.6" x14ac:dyDescent="0.25">
      <c r="A21" s="99" t="s">
        <v>5</v>
      </c>
      <c r="B21" s="5" t="s">
        <v>7</v>
      </c>
    </row>
    <row r="22" spans="1:2" ht="15" x14ac:dyDescent="0.25">
      <c r="A22" s="100"/>
      <c r="B22" s="2" t="s">
        <v>45</v>
      </c>
    </row>
    <row r="23" spans="1:2" ht="15" x14ac:dyDescent="0.25">
      <c r="A23" s="101"/>
      <c r="B23" s="2" t="s">
        <v>8</v>
      </c>
    </row>
    <row r="24" spans="1:2" ht="30" customHeight="1" x14ac:dyDescent="0.25">
      <c r="A24" s="57"/>
      <c r="B24" s="37"/>
    </row>
    <row r="25" spans="1:2" ht="30" customHeight="1" x14ac:dyDescent="0.25">
      <c r="A25" s="57"/>
      <c r="B25" s="37"/>
    </row>
    <row r="26" spans="1:2" ht="30" customHeight="1" x14ac:dyDescent="0.25">
      <c r="A26" s="57"/>
      <c r="B26" s="37"/>
    </row>
    <row r="27" spans="1:2" ht="20.100000000000001" customHeight="1" x14ac:dyDescent="0.3">
      <c r="A27" s="113" t="s">
        <v>3</v>
      </c>
      <c r="B27" s="114"/>
    </row>
    <row r="28" spans="1:2" ht="36" customHeight="1" thickBot="1" x14ac:dyDescent="0.3">
      <c r="A28" s="6" t="s">
        <v>9</v>
      </c>
      <c r="B28" s="7" t="s">
        <v>4</v>
      </c>
    </row>
    <row r="29" spans="1:2" s="18" customFormat="1" ht="15" x14ac:dyDescent="0.25">
      <c r="A29" s="102"/>
      <c r="B29" s="102"/>
    </row>
    <row r="30" spans="1:2" ht="15.6" thickBot="1" x14ac:dyDescent="0.3">
      <c r="A30" s="38"/>
      <c r="B30" s="38"/>
    </row>
    <row r="31" spans="1:2" ht="15.75" customHeight="1" x14ac:dyDescent="0.25">
      <c r="A31" s="103" t="s">
        <v>98</v>
      </c>
      <c r="B31" s="5" t="s">
        <v>7</v>
      </c>
    </row>
    <row r="32" spans="1:2" ht="15" customHeight="1" x14ac:dyDescent="0.25">
      <c r="A32" s="104"/>
      <c r="B32" s="2" t="s">
        <v>51</v>
      </c>
    </row>
    <row r="33" spans="1:2" ht="15" customHeight="1" x14ac:dyDescent="0.25">
      <c r="A33" s="105"/>
      <c r="B33" s="2" t="s">
        <v>8</v>
      </c>
    </row>
    <row r="34" spans="1:2" ht="30" customHeight="1" x14ac:dyDescent="0.25">
      <c r="A34" s="57"/>
      <c r="B34" s="37"/>
    </row>
    <row r="35" spans="1:2" ht="30" customHeight="1" x14ac:dyDescent="0.25">
      <c r="A35" s="57"/>
      <c r="B35" s="37"/>
    </row>
    <row r="36" spans="1:2" ht="30" customHeight="1" x14ac:dyDescent="0.25">
      <c r="A36" s="57"/>
      <c r="B36" s="37"/>
    </row>
    <row r="37" spans="1:2" ht="20.100000000000001" customHeight="1" x14ac:dyDescent="0.25">
      <c r="A37" s="106" t="s">
        <v>3</v>
      </c>
      <c r="B37" s="107"/>
    </row>
    <row r="38" spans="1:2" ht="36" customHeight="1" thickBot="1" x14ac:dyDescent="0.3">
      <c r="A38" s="9" t="s">
        <v>9</v>
      </c>
      <c r="B38" s="7" t="s">
        <v>4</v>
      </c>
    </row>
    <row r="39" spans="1:2" ht="15" x14ac:dyDescent="0.25">
      <c r="A39" s="38"/>
      <c r="B39" s="38"/>
    </row>
    <row r="40" spans="1:2" ht="15.6" thickBot="1" x14ac:dyDescent="0.3">
      <c r="A40" s="38"/>
      <c r="B40" s="38"/>
    </row>
    <row r="41" spans="1:2" ht="15.75" customHeight="1" x14ac:dyDescent="0.25">
      <c r="A41" s="99" t="s">
        <v>99</v>
      </c>
      <c r="B41" s="5" t="s">
        <v>7</v>
      </c>
    </row>
    <row r="42" spans="1:2" ht="15" customHeight="1" x14ac:dyDescent="0.25">
      <c r="A42" s="100"/>
      <c r="B42" s="2" t="s">
        <v>51</v>
      </c>
    </row>
    <row r="43" spans="1:2" ht="15.75" customHeight="1" x14ac:dyDescent="0.25">
      <c r="A43" s="100"/>
      <c r="B43" s="2" t="s">
        <v>8</v>
      </c>
    </row>
    <row r="44" spans="1:2" ht="30" customHeight="1" x14ac:dyDescent="0.25">
      <c r="A44" s="57"/>
      <c r="B44" s="37"/>
    </row>
    <row r="45" spans="1:2" ht="30" customHeight="1" x14ac:dyDescent="0.25">
      <c r="A45" s="57"/>
      <c r="B45" s="37"/>
    </row>
    <row r="46" spans="1:2" ht="30" customHeight="1" x14ac:dyDescent="0.25">
      <c r="A46" s="57"/>
      <c r="B46" s="37"/>
    </row>
    <row r="47" spans="1:2" ht="20.100000000000001" customHeight="1" x14ac:dyDescent="0.25">
      <c r="A47" s="106" t="s">
        <v>3</v>
      </c>
      <c r="B47" s="107"/>
    </row>
    <row r="48" spans="1:2" ht="36" customHeight="1" thickBot="1" x14ac:dyDescent="0.3">
      <c r="A48" s="9" t="s">
        <v>9</v>
      </c>
      <c r="B48" s="10" t="s">
        <v>4</v>
      </c>
    </row>
    <row r="49" spans="1:2" ht="15" x14ac:dyDescent="0.25">
      <c r="A49" s="38"/>
      <c r="B49" s="38"/>
    </row>
    <row r="50" spans="1:2" ht="15.6" thickBot="1" x14ac:dyDescent="0.3">
      <c r="A50" s="38"/>
      <c r="B50" s="38"/>
    </row>
    <row r="51" spans="1:2" ht="15.6" x14ac:dyDescent="0.25">
      <c r="A51" s="99" t="s">
        <v>106</v>
      </c>
      <c r="B51" s="5" t="s">
        <v>7</v>
      </c>
    </row>
    <row r="52" spans="1:2" ht="15" x14ac:dyDescent="0.25">
      <c r="A52" s="100"/>
      <c r="B52" s="2" t="s">
        <v>51</v>
      </c>
    </row>
    <row r="53" spans="1:2" ht="15" x14ac:dyDescent="0.25">
      <c r="A53" s="101"/>
      <c r="B53" s="2" t="s">
        <v>8</v>
      </c>
    </row>
    <row r="54" spans="1:2" ht="30" customHeight="1" x14ac:dyDescent="0.25">
      <c r="A54" s="57"/>
      <c r="B54" s="37"/>
    </row>
    <row r="55" spans="1:2" ht="30" customHeight="1" x14ac:dyDescent="0.25">
      <c r="A55" s="57"/>
      <c r="B55" s="37"/>
    </row>
    <row r="56" spans="1:2" ht="30" customHeight="1" x14ac:dyDescent="0.25">
      <c r="A56" s="57"/>
      <c r="B56" s="37"/>
    </row>
    <row r="57" spans="1:2" ht="20.100000000000001" customHeight="1" x14ac:dyDescent="0.25">
      <c r="A57" s="106" t="s">
        <v>3</v>
      </c>
      <c r="B57" s="107"/>
    </row>
    <row r="58" spans="1:2" ht="36" customHeight="1" thickBot="1" x14ac:dyDescent="0.3">
      <c r="A58" s="9" t="s">
        <v>9</v>
      </c>
      <c r="B58" s="10" t="s">
        <v>4</v>
      </c>
    </row>
    <row r="59" spans="1:2" ht="15" x14ac:dyDescent="0.25">
      <c r="A59" s="38"/>
      <c r="B59" s="38"/>
    </row>
    <row r="60" spans="1:2" ht="15.6" thickBot="1" x14ac:dyDescent="0.3">
      <c r="A60" s="38"/>
      <c r="B60" s="38"/>
    </row>
    <row r="61" spans="1:2" ht="15.6" x14ac:dyDescent="0.25">
      <c r="A61" s="99" t="s">
        <v>101</v>
      </c>
      <c r="B61" s="5" t="s">
        <v>7</v>
      </c>
    </row>
    <row r="62" spans="1:2" ht="15" x14ac:dyDescent="0.25">
      <c r="A62" s="100"/>
      <c r="B62" s="2" t="s">
        <v>51</v>
      </c>
    </row>
    <row r="63" spans="1:2" ht="15" x14ac:dyDescent="0.25">
      <c r="A63" s="101"/>
      <c r="B63" s="2" t="s">
        <v>8</v>
      </c>
    </row>
    <row r="64" spans="1:2" ht="30" customHeight="1" x14ac:dyDescent="0.25">
      <c r="A64" s="57"/>
      <c r="B64" s="37"/>
    </row>
    <row r="65" spans="1:2" ht="30" customHeight="1" x14ac:dyDescent="0.25">
      <c r="A65" s="57"/>
      <c r="B65" s="37"/>
    </row>
    <row r="66" spans="1:2" ht="30" customHeight="1" x14ac:dyDescent="0.25">
      <c r="A66" s="57"/>
      <c r="B66" s="37"/>
    </row>
    <row r="67" spans="1:2" ht="20.100000000000001" customHeight="1" x14ac:dyDescent="0.25">
      <c r="A67" s="106" t="s">
        <v>3</v>
      </c>
      <c r="B67" s="107"/>
    </row>
    <row r="68" spans="1:2" ht="36" customHeight="1" thickBot="1" x14ac:dyDescent="0.3">
      <c r="A68" s="9" t="s">
        <v>9</v>
      </c>
      <c r="B68" s="10" t="s">
        <v>4</v>
      </c>
    </row>
    <row r="69" spans="1:2" ht="15" x14ac:dyDescent="0.25">
      <c r="A69" s="38"/>
      <c r="B69" s="38"/>
    </row>
    <row r="70" spans="1:2" ht="15.6" thickBot="1" x14ac:dyDescent="0.3">
      <c r="A70" s="38"/>
      <c r="B70" s="38"/>
    </row>
    <row r="71" spans="1:2" ht="15.6" x14ac:dyDescent="0.25">
      <c r="A71" s="99" t="s">
        <v>102</v>
      </c>
      <c r="B71" s="5" t="s">
        <v>7</v>
      </c>
    </row>
    <row r="72" spans="1:2" ht="15" x14ac:dyDescent="0.25">
      <c r="A72" s="100"/>
      <c r="B72" s="2" t="s">
        <v>51</v>
      </c>
    </row>
    <row r="73" spans="1:2" ht="15" x14ac:dyDescent="0.25">
      <c r="A73" s="101"/>
      <c r="B73" s="2" t="s">
        <v>8</v>
      </c>
    </row>
    <row r="74" spans="1:2" ht="30" customHeight="1" x14ac:dyDescent="0.25">
      <c r="A74" s="57"/>
      <c r="B74" s="37"/>
    </row>
    <row r="75" spans="1:2" ht="30" customHeight="1" x14ac:dyDescent="0.25">
      <c r="A75" s="57"/>
      <c r="B75" s="37"/>
    </row>
    <row r="76" spans="1:2" ht="30" customHeight="1" x14ac:dyDescent="0.25">
      <c r="A76" s="57"/>
      <c r="B76" s="37"/>
    </row>
    <row r="77" spans="1:2" ht="20.100000000000001" customHeight="1" x14ac:dyDescent="0.25">
      <c r="A77" s="106" t="s">
        <v>3</v>
      </c>
      <c r="B77" s="107"/>
    </row>
    <row r="78" spans="1:2" ht="36" customHeight="1" thickBot="1" x14ac:dyDescent="0.3">
      <c r="A78" s="9" t="s">
        <v>9</v>
      </c>
      <c r="B78" s="10" t="s">
        <v>4</v>
      </c>
    </row>
    <row r="79" spans="1:2" ht="15" x14ac:dyDescent="0.25">
      <c r="A79" s="38"/>
      <c r="B79" s="38"/>
    </row>
    <row r="80" spans="1:2" ht="15.6" thickBot="1" x14ac:dyDescent="0.3">
      <c r="A80" s="38"/>
      <c r="B80" s="38"/>
    </row>
    <row r="81" spans="1:2" ht="15.6" x14ac:dyDescent="0.25">
      <c r="A81" s="99" t="s">
        <v>103</v>
      </c>
      <c r="B81" s="5" t="s">
        <v>7</v>
      </c>
    </row>
    <row r="82" spans="1:2" ht="15" x14ac:dyDescent="0.25">
      <c r="A82" s="100"/>
      <c r="B82" s="2" t="s">
        <v>51</v>
      </c>
    </row>
    <row r="83" spans="1:2" ht="15" x14ac:dyDescent="0.25">
      <c r="A83" s="101"/>
      <c r="B83" s="2" t="s">
        <v>8</v>
      </c>
    </row>
    <row r="84" spans="1:2" ht="30" customHeight="1" x14ac:dyDescent="0.25">
      <c r="A84" s="57"/>
      <c r="B84" s="37"/>
    </row>
    <row r="85" spans="1:2" ht="30" customHeight="1" x14ac:dyDescent="0.25">
      <c r="A85" s="57"/>
      <c r="B85" s="37"/>
    </row>
    <row r="86" spans="1:2" ht="30" customHeight="1" x14ac:dyDescent="0.25">
      <c r="A86" s="57"/>
      <c r="B86" s="37"/>
    </row>
    <row r="87" spans="1:2" ht="20.100000000000001" customHeight="1" x14ac:dyDescent="0.25">
      <c r="A87" s="106" t="s">
        <v>3</v>
      </c>
      <c r="B87" s="107"/>
    </row>
    <row r="88" spans="1:2" ht="36" customHeight="1" thickBot="1" x14ac:dyDescent="0.3">
      <c r="A88" s="9" t="s">
        <v>9</v>
      </c>
      <c r="B88" s="10" t="s">
        <v>4</v>
      </c>
    </row>
    <row r="89" spans="1:2" ht="15" x14ac:dyDescent="0.25">
      <c r="A89" s="38"/>
      <c r="B89" s="38"/>
    </row>
    <row r="90" spans="1:2" ht="15.6" thickBot="1" x14ac:dyDescent="0.3">
      <c r="A90" s="38"/>
      <c r="B90" s="38"/>
    </row>
    <row r="91" spans="1:2" ht="15.6" x14ac:dyDescent="0.25">
      <c r="A91" s="99" t="s">
        <v>104</v>
      </c>
      <c r="B91" s="5" t="s">
        <v>7</v>
      </c>
    </row>
    <row r="92" spans="1:2" ht="15" x14ac:dyDescent="0.25">
      <c r="A92" s="100"/>
      <c r="B92" s="2" t="s">
        <v>51</v>
      </c>
    </row>
    <row r="93" spans="1:2" ht="15" x14ac:dyDescent="0.25">
      <c r="A93" s="101"/>
      <c r="B93" s="2" t="s">
        <v>8</v>
      </c>
    </row>
    <row r="94" spans="1:2" ht="30" customHeight="1" x14ac:dyDescent="0.25">
      <c r="A94" s="57"/>
      <c r="B94" s="37"/>
    </row>
    <row r="95" spans="1:2" ht="30" customHeight="1" x14ac:dyDescent="0.25">
      <c r="A95" s="57"/>
      <c r="B95" s="37"/>
    </row>
    <row r="96" spans="1:2" ht="30" customHeight="1" x14ac:dyDescent="0.25">
      <c r="A96" s="57"/>
      <c r="B96" s="37"/>
    </row>
    <row r="97" spans="1:2" ht="20.100000000000001" customHeight="1" x14ac:dyDescent="0.25">
      <c r="A97" s="106" t="s">
        <v>3</v>
      </c>
      <c r="B97" s="107"/>
    </row>
    <row r="98" spans="1:2" ht="36" customHeight="1" thickBot="1" x14ac:dyDescent="0.3">
      <c r="A98" s="9" t="s">
        <v>9</v>
      </c>
      <c r="B98" s="10" t="s">
        <v>4</v>
      </c>
    </row>
    <row r="99" spans="1:2" ht="15.6" thickBot="1" x14ac:dyDescent="0.3">
      <c r="A99" s="38"/>
      <c r="B99" s="38"/>
    </row>
    <row r="100" spans="1:2" ht="15.6" x14ac:dyDescent="0.25">
      <c r="A100" s="99" t="s">
        <v>105</v>
      </c>
      <c r="B100" s="5" t="s">
        <v>7</v>
      </c>
    </row>
    <row r="101" spans="1:2" ht="15" x14ac:dyDescent="0.25">
      <c r="A101" s="100"/>
      <c r="B101" s="2" t="s">
        <v>51</v>
      </c>
    </row>
    <row r="102" spans="1:2" ht="15" x14ac:dyDescent="0.25">
      <c r="A102" s="101"/>
      <c r="B102" s="2" t="s">
        <v>8</v>
      </c>
    </row>
    <row r="103" spans="1:2" ht="30" customHeight="1" x14ac:dyDescent="0.25">
      <c r="A103" s="57"/>
      <c r="B103" s="37"/>
    </row>
    <row r="104" spans="1:2" ht="30" customHeight="1" x14ac:dyDescent="0.25">
      <c r="A104" s="57"/>
      <c r="B104" s="37"/>
    </row>
    <row r="105" spans="1:2" ht="30" customHeight="1" x14ac:dyDescent="0.25">
      <c r="A105" s="57"/>
      <c r="B105" s="37"/>
    </row>
    <row r="106" spans="1:2" ht="20.100000000000001" customHeight="1" x14ac:dyDescent="0.25">
      <c r="A106" s="106" t="s">
        <v>3</v>
      </c>
      <c r="B106" s="107"/>
    </row>
    <row r="107" spans="1:2" ht="36" customHeight="1" thickBot="1" x14ac:dyDescent="0.3">
      <c r="A107" s="9" t="s">
        <v>9</v>
      </c>
      <c r="B107" s="10" t="s">
        <v>4</v>
      </c>
    </row>
    <row r="108" spans="1:2" ht="15" x14ac:dyDescent="0.25">
      <c r="A108" s="38"/>
      <c r="B108" s="38"/>
    </row>
    <row r="109" spans="1:2" ht="15.6" x14ac:dyDescent="0.3">
      <c r="A109" s="39" t="s">
        <v>22</v>
      </c>
      <c r="B109" s="40"/>
    </row>
    <row r="110" spans="1:2" s="22" customFormat="1" ht="20.100000000000001" customHeight="1" x14ac:dyDescent="0.25">
      <c r="A110" s="95" t="s">
        <v>23</v>
      </c>
      <c r="B110" s="96"/>
    </row>
    <row r="111" spans="1:2" s="22" customFormat="1" ht="20.100000000000001" customHeight="1" x14ac:dyDescent="0.25">
      <c r="A111" s="97"/>
      <c r="B111" s="98"/>
    </row>
    <row r="112" spans="1:2" s="22" customFormat="1" ht="20.100000000000001" customHeight="1" x14ac:dyDescent="0.25">
      <c r="A112" s="108" t="s">
        <v>123</v>
      </c>
      <c r="B112" s="94"/>
    </row>
    <row r="113" spans="1:2" s="22" customFormat="1" ht="20.100000000000001" customHeight="1" x14ac:dyDescent="0.25">
      <c r="A113" s="95"/>
      <c r="B113" s="96"/>
    </row>
    <row r="114" spans="1:2" s="22" customFormat="1" ht="20.100000000000001" customHeight="1" x14ac:dyDescent="0.25">
      <c r="A114" s="41" t="s">
        <v>52</v>
      </c>
      <c r="B114" s="76"/>
    </row>
    <row r="115" spans="1:2" s="22" customFormat="1" ht="20.100000000000001" customHeight="1" x14ac:dyDescent="0.25">
      <c r="A115" s="84" t="s">
        <v>124</v>
      </c>
      <c r="B115" s="55"/>
    </row>
    <row r="116" spans="1:2" s="22" customFormat="1" ht="20.100000000000001" customHeight="1" x14ac:dyDescent="0.25">
      <c r="A116" s="93" t="s">
        <v>24</v>
      </c>
      <c r="B116" s="94"/>
    </row>
    <row r="117" spans="1:2" s="22" customFormat="1" ht="20.100000000000001" customHeight="1" x14ac:dyDescent="0.25">
      <c r="A117" s="95"/>
      <c r="B117" s="96"/>
    </row>
    <row r="118" spans="1:2" s="22" customFormat="1" ht="20.100000000000001" customHeight="1" x14ac:dyDescent="0.25">
      <c r="A118" s="41" t="s">
        <v>52</v>
      </c>
      <c r="B118" s="42"/>
    </row>
    <row r="119" spans="1:2" ht="20.100000000000001" customHeight="1" x14ac:dyDescent="0.25">
      <c r="A119" s="54" t="s">
        <v>26</v>
      </c>
      <c r="B119" s="55"/>
    </row>
    <row r="120" spans="1:2" s="22" customFormat="1" ht="20.100000000000001" customHeight="1" x14ac:dyDescent="0.25">
      <c r="A120" s="93" t="s">
        <v>27</v>
      </c>
      <c r="B120" s="94"/>
    </row>
    <row r="121" spans="1:2" x14ac:dyDescent="0.25">
      <c r="A121" s="97"/>
      <c r="B121" s="98"/>
    </row>
    <row r="122" spans="1:2" x14ac:dyDescent="0.25">
      <c r="A122" s="93" t="s">
        <v>25</v>
      </c>
      <c r="B122" s="94"/>
    </row>
    <row r="123" spans="1:2" x14ac:dyDescent="0.25">
      <c r="A123" s="95"/>
      <c r="B123" s="96"/>
    </row>
    <row r="124" spans="1:2" ht="15" x14ac:dyDescent="0.25">
      <c r="A124" s="41" t="s">
        <v>52</v>
      </c>
      <c r="B124" s="42"/>
    </row>
    <row r="125" spans="1:2" s="38" customFormat="1" ht="15.6" thickBot="1" x14ac:dyDescent="0.3">
      <c r="A125" s="88" t="s">
        <v>127</v>
      </c>
      <c r="B125" s="56"/>
    </row>
    <row r="129" spans="1:2" ht="14.4" thickBot="1" x14ac:dyDescent="0.3">
      <c r="A129" s="19"/>
      <c r="B129" s="19"/>
    </row>
    <row r="130" spans="1:2" ht="15" x14ac:dyDescent="0.25">
      <c r="A130" s="38" t="s">
        <v>28</v>
      </c>
      <c r="B130" s="43" t="s">
        <v>29</v>
      </c>
    </row>
  </sheetData>
  <sheetProtection formatRows="0" insertColumns="0" insertRows="0" deleteColumns="0" deleteRows="0"/>
  <mergeCells count="27">
    <mergeCell ref="A110:B111"/>
    <mergeCell ref="A116:B117"/>
    <mergeCell ref="A120:B121"/>
    <mergeCell ref="A122:B123"/>
    <mergeCell ref="A91:A93"/>
    <mergeCell ref="A97:B97"/>
    <mergeCell ref="A100:A102"/>
    <mergeCell ref="A106:B106"/>
    <mergeCell ref="A112:B113"/>
    <mergeCell ref="A87:B87"/>
    <mergeCell ref="A31:A33"/>
    <mergeCell ref="A37:B37"/>
    <mergeCell ref="A41:A43"/>
    <mergeCell ref="A47:B47"/>
    <mergeCell ref="A51:A53"/>
    <mergeCell ref="A57:B57"/>
    <mergeCell ref="A61:A63"/>
    <mergeCell ref="A67:B67"/>
    <mergeCell ref="A71:A73"/>
    <mergeCell ref="A77:B77"/>
    <mergeCell ref="A81:A83"/>
    <mergeCell ref="A29:B29"/>
    <mergeCell ref="A2:B2"/>
    <mergeCell ref="A3:B3"/>
    <mergeCell ref="A10:B10"/>
    <mergeCell ref="A21:A23"/>
    <mergeCell ref="A27:B27"/>
  </mergeCells>
  <dataValidations disablePrompts="1" count="3">
    <dataValidation allowBlank="1" showInputMessage="1" showErrorMessage="1" promptTitle="ZP 1;ZP2;ZP3" sqref="B8"/>
    <dataValidation type="list" allowBlank="1" showInputMessage="1" showErrorMessage="1" promptTitle="ZP 1;ZP2;ZP3" sqref="B9">
      <formula1>"Zeitpunkt 1,Zeitpunkt 2"</formula1>
    </dataValidation>
    <dataValidation type="list" allowBlank="1" showInputMessage="1" showErrorMessage="1" sqref="B98 B28 B38 B48 B58 B68 B78 B88 B107">
      <formula1>"Großer Handlungsbedarf,Handlungsbedarf gegeben,Geringer Handlungsbedarf,Kein Handlungsbedarf,Noch keine Angaben möglich"</formula1>
    </dataValidation>
  </dataValidations>
  <pageMargins left="0.7" right="0.7" top="0.78740157499999996" bottom="0.78740157499999996" header="0.3" footer="0.3"/>
  <pageSetup paperSize="9" scale="62" fitToHeight="0" orientation="landscape" horizontalDpi="4294967295" verticalDpi="4294967295" r:id="rId1"/>
  <headerFooter>
    <oddHeader>&amp;LStand 1.2022
Förderansatz JobAction&amp;R&amp;P</oddHeader>
  </headerFooter>
  <rowBreaks count="4" manualBreakCount="4">
    <brk id="28" max="16383" man="1"/>
    <brk id="50" max="16383" man="1"/>
    <brk id="68" max="16383" man="1"/>
    <brk id="9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109</xdr:row>
                    <xdr:rowOff>22860</xdr:rowOff>
                  </from>
                  <to>
                    <xdr:col>0</xdr:col>
                    <xdr:colOff>289560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115</xdr:row>
                    <xdr:rowOff>22860</xdr:rowOff>
                  </from>
                  <to>
                    <xdr:col>0</xdr:col>
                    <xdr:colOff>289560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119</xdr:row>
                    <xdr:rowOff>22860</xdr:rowOff>
                  </from>
                  <to>
                    <xdr:col>0</xdr:col>
                    <xdr:colOff>289560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121</xdr:row>
                    <xdr:rowOff>22860</xdr:rowOff>
                  </from>
                  <to>
                    <xdr:col>0</xdr:col>
                    <xdr:colOff>289560</xdr:colOff>
                    <xdr:row>122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121</xdr:row>
                    <xdr:rowOff>22860</xdr:rowOff>
                  </from>
                  <to>
                    <xdr:col>0</xdr:col>
                    <xdr:colOff>289560</xdr:colOff>
                    <xdr:row>122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111</xdr:row>
                    <xdr:rowOff>22860</xdr:rowOff>
                  </from>
                  <to>
                    <xdr:col>0</xdr:col>
                    <xdr:colOff>289560</xdr:colOff>
                    <xdr:row>112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2:G112"/>
  <sheetViews>
    <sheetView showGridLines="0" view="pageLayout" zoomScale="90" zoomScaleNormal="100" zoomScaleSheetLayoutView="90" zoomScalePageLayoutView="90" workbookViewId="0">
      <selection activeCell="C6" sqref="C6"/>
    </sheetView>
  </sheetViews>
  <sheetFormatPr baseColWidth="10" defaultColWidth="11.44140625" defaultRowHeight="13.8" x14ac:dyDescent="0.25"/>
  <cols>
    <col min="1" max="1" width="4.109375" style="45" customWidth="1"/>
    <col min="2" max="2" width="74.6640625" style="8" customWidth="1"/>
    <col min="3" max="3" width="61.6640625" style="8" customWidth="1"/>
    <col min="4" max="16384" width="11.44140625" style="8"/>
  </cols>
  <sheetData>
    <row r="2" spans="1:6" ht="17.399999999999999" x14ac:dyDescent="0.25">
      <c r="B2" s="89" t="s">
        <v>56</v>
      </c>
      <c r="C2" s="90"/>
    </row>
    <row r="3" spans="1:6" ht="14.4" x14ac:dyDescent="0.3">
      <c r="B3" s="91" t="s">
        <v>131</v>
      </c>
      <c r="C3" s="92"/>
    </row>
    <row r="4" spans="1:6" x14ac:dyDescent="0.25">
      <c r="B4" s="22"/>
      <c r="C4" s="23"/>
    </row>
    <row r="5" spans="1:6" ht="14.4" thickBot="1" x14ac:dyDescent="0.3">
      <c r="B5" s="24"/>
      <c r="C5" s="1"/>
    </row>
    <row r="6" spans="1:6" ht="37.5" customHeight="1" thickBot="1" x14ac:dyDescent="0.3">
      <c r="B6" s="25" t="s">
        <v>0</v>
      </c>
      <c r="C6" s="60">
        <f>'DokuHP ZP1'!C6</f>
        <v>0</v>
      </c>
    </row>
    <row r="7" spans="1:6" ht="37.5" customHeight="1" thickBot="1" x14ac:dyDescent="0.3">
      <c r="B7" s="26" t="s">
        <v>1</v>
      </c>
      <c r="C7" s="11"/>
    </row>
    <row r="8" spans="1:6" ht="14.4" thickBot="1" x14ac:dyDescent="0.3">
      <c r="B8" s="24"/>
      <c r="C8" s="1"/>
    </row>
    <row r="9" spans="1:6" ht="18" customHeight="1" x14ac:dyDescent="0.3">
      <c r="A9" s="46"/>
      <c r="B9" s="28" t="s">
        <v>10</v>
      </c>
      <c r="C9" s="47"/>
    </row>
    <row r="10" spans="1:6" ht="18" customHeight="1" x14ac:dyDescent="0.25">
      <c r="A10" s="29">
        <v>1</v>
      </c>
      <c r="B10" s="30" t="s">
        <v>11</v>
      </c>
      <c r="C10" s="12"/>
    </row>
    <row r="11" spans="1:6" ht="18" customHeight="1" thickBot="1" x14ac:dyDescent="0.3">
      <c r="A11" s="85"/>
      <c r="B11" s="22"/>
    </row>
    <row r="12" spans="1:6" ht="18" customHeight="1" x14ac:dyDescent="0.3">
      <c r="A12" s="32"/>
      <c r="B12" s="28" t="s">
        <v>63</v>
      </c>
      <c r="C12" s="47"/>
    </row>
    <row r="13" spans="1:6" ht="18" customHeight="1" x14ac:dyDescent="0.25">
      <c r="A13" s="48">
        <v>2</v>
      </c>
      <c r="B13" s="30" t="s">
        <v>125</v>
      </c>
      <c r="C13" s="3"/>
      <c r="E13" s="67"/>
    </row>
    <row r="14" spans="1:6" ht="18" customHeight="1" x14ac:dyDescent="0.25">
      <c r="A14" s="48">
        <v>3</v>
      </c>
      <c r="B14" s="30" t="s">
        <v>13</v>
      </c>
      <c r="C14" s="3"/>
    </row>
    <row r="15" spans="1:6" ht="18" customHeight="1" x14ac:dyDescent="0.25">
      <c r="A15" s="48">
        <v>4</v>
      </c>
      <c r="B15" s="34" t="s">
        <v>55</v>
      </c>
      <c r="C15" s="3"/>
      <c r="F15" s="49"/>
    </row>
    <row r="16" spans="1:6" ht="18" customHeight="1" x14ac:dyDescent="0.25">
      <c r="A16" s="48">
        <v>5</v>
      </c>
      <c r="B16" s="71" t="s">
        <v>58</v>
      </c>
      <c r="C16" s="3"/>
    </row>
    <row r="17" spans="1:3" ht="18" customHeight="1" x14ac:dyDescent="0.25">
      <c r="A17" s="48">
        <v>6</v>
      </c>
      <c r="B17" s="30" t="s">
        <v>14</v>
      </c>
      <c r="C17" s="3"/>
    </row>
    <row r="18" spans="1:3" ht="18" customHeight="1" x14ac:dyDescent="0.25">
      <c r="A18" s="48">
        <v>7</v>
      </c>
      <c r="B18" s="30" t="s">
        <v>64</v>
      </c>
      <c r="C18" s="3"/>
    </row>
    <row r="19" spans="1:3" ht="18" customHeight="1" thickBot="1" x14ac:dyDescent="0.3">
      <c r="A19" s="48">
        <v>8</v>
      </c>
      <c r="B19" s="33" t="s">
        <v>62</v>
      </c>
      <c r="C19" s="13" t="s">
        <v>59</v>
      </c>
    </row>
    <row r="20" spans="1:3" ht="18" customHeight="1" thickBot="1" x14ac:dyDescent="0.3">
      <c r="A20" s="85"/>
      <c r="B20" s="22"/>
    </row>
    <row r="21" spans="1:3" ht="18" customHeight="1" x14ac:dyDescent="0.3">
      <c r="A21" s="32"/>
      <c r="B21" s="28" t="s">
        <v>65</v>
      </c>
      <c r="C21" s="47"/>
    </row>
    <row r="22" spans="1:3" ht="18" customHeight="1" x14ac:dyDescent="0.25">
      <c r="A22" s="29">
        <v>9</v>
      </c>
      <c r="B22" s="30" t="s">
        <v>66</v>
      </c>
      <c r="C22" s="3"/>
    </row>
    <row r="23" spans="1:3" ht="18" customHeight="1" x14ac:dyDescent="0.25">
      <c r="A23" s="29">
        <v>10</v>
      </c>
      <c r="B23" s="34" t="s">
        <v>67</v>
      </c>
      <c r="C23" s="3"/>
    </row>
    <row r="24" spans="1:3" ht="18" customHeight="1" x14ac:dyDescent="0.25">
      <c r="A24" s="29">
        <v>11</v>
      </c>
      <c r="B24" s="34" t="s">
        <v>68</v>
      </c>
      <c r="C24" s="3"/>
    </row>
    <row r="25" spans="1:3" ht="18" customHeight="1" x14ac:dyDescent="0.25">
      <c r="A25" s="29">
        <v>12</v>
      </c>
      <c r="B25" s="34" t="s">
        <v>69</v>
      </c>
      <c r="C25" s="3"/>
    </row>
    <row r="26" spans="1:3" ht="18" customHeight="1" x14ac:dyDescent="0.25">
      <c r="A26" s="29">
        <v>13</v>
      </c>
      <c r="B26" s="34" t="s">
        <v>70</v>
      </c>
      <c r="C26" s="3"/>
    </row>
    <row r="27" spans="1:3" ht="18" customHeight="1" x14ac:dyDescent="0.25">
      <c r="A27" s="29">
        <v>14</v>
      </c>
      <c r="B27" s="34" t="s">
        <v>71</v>
      </c>
      <c r="C27" s="3"/>
    </row>
    <row r="28" spans="1:3" ht="18" customHeight="1" x14ac:dyDescent="0.25">
      <c r="A28" s="29">
        <v>15</v>
      </c>
      <c r="B28" s="34" t="s">
        <v>72</v>
      </c>
      <c r="C28" s="3"/>
    </row>
    <row r="29" spans="1:3" ht="18" customHeight="1" x14ac:dyDescent="0.25">
      <c r="A29" s="29">
        <v>16</v>
      </c>
      <c r="B29" s="34" t="s">
        <v>15</v>
      </c>
      <c r="C29" s="63"/>
    </row>
    <row r="30" spans="1:3" ht="18" customHeight="1" x14ac:dyDescent="0.25">
      <c r="A30" s="29">
        <v>17</v>
      </c>
      <c r="B30" s="34" t="s">
        <v>16</v>
      </c>
      <c r="C30" s="63"/>
    </row>
    <row r="31" spans="1:3" ht="18" customHeight="1" thickBot="1" x14ac:dyDescent="0.3">
      <c r="A31" s="29">
        <v>18</v>
      </c>
      <c r="B31" s="65" t="s">
        <v>73</v>
      </c>
      <c r="C31" s="13" t="s">
        <v>59</v>
      </c>
    </row>
    <row r="32" spans="1:3" ht="18" customHeight="1" thickBot="1" x14ac:dyDescent="0.3">
      <c r="A32" s="85"/>
      <c r="B32" s="22"/>
    </row>
    <row r="33" spans="1:3" ht="18" customHeight="1" x14ac:dyDescent="0.3">
      <c r="A33" s="27"/>
      <c r="B33" s="28" t="s">
        <v>74</v>
      </c>
      <c r="C33" s="47"/>
    </row>
    <row r="34" spans="1:3" ht="18" customHeight="1" x14ac:dyDescent="0.25">
      <c r="A34" s="29">
        <v>19</v>
      </c>
      <c r="B34" s="34" t="s">
        <v>17</v>
      </c>
      <c r="C34" s="3"/>
    </row>
    <row r="35" spans="1:3" ht="18" customHeight="1" x14ac:dyDescent="0.25">
      <c r="A35" s="29">
        <v>20</v>
      </c>
      <c r="B35" s="34" t="s">
        <v>18</v>
      </c>
      <c r="C35" s="3"/>
    </row>
    <row r="36" spans="1:3" ht="18" customHeight="1" x14ac:dyDescent="0.25">
      <c r="A36" s="29">
        <v>21</v>
      </c>
      <c r="B36" s="34" t="s">
        <v>21</v>
      </c>
      <c r="C36" s="3"/>
    </row>
    <row r="37" spans="1:3" ht="18" customHeight="1" x14ac:dyDescent="0.25">
      <c r="A37" s="29">
        <v>22</v>
      </c>
      <c r="B37" s="34" t="s">
        <v>37</v>
      </c>
      <c r="C37" s="3"/>
    </row>
    <row r="38" spans="1:3" ht="18" customHeight="1" x14ac:dyDescent="0.25">
      <c r="A38" s="29">
        <v>23</v>
      </c>
      <c r="B38" s="30" t="s">
        <v>20</v>
      </c>
      <c r="C38" s="3"/>
    </row>
    <row r="39" spans="1:3" ht="18" customHeight="1" x14ac:dyDescent="0.25">
      <c r="A39" s="29">
        <v>24</v>
      </c>
      <c r="B39" s="30" t="s">
        <v>75</v>
      </c>
      <c r="C39" s="63"/>
    </row>
    <row r="40" spans="1:3" ht="18" customHeight="1" x14ac:dyDescent="0.25">
      <c r="A40" s="29">
        <v>25</v>
      </c>
      <c r="B40" s="30" t="s">
        <v>35</v>
      </c>
      <c r="C40" s="63"/>
    </row>
    <row r="41" spans="1:3" ht="18" customHeight="1" x14ac:dyDescent="0.25">
      <c r="A41" s="29">
        <v>26</v>
      </c>
      <c r="B41" s="30" t="s">
        <v>36</v>
      </c>
      <c r="C41" s="63"/>
    </row>
    <row r="42" spans="1:3" ht="18" customHeight="1" x14ac:dyDescent="0.25">
      <c r="A42" s="29">
        <v>27</v>
      </c>
      <c r="B42" s="30" t="s">
        <v>33</v>
      </c>
      <c r="C42" s="63"/>
    </row>
    <row r="43" spans="1:3" ht="18" customHeight="1" x14ac:dyDescent="0.25">
      <c r="A43" s="29">
        <v>28</v>
      </c>
      <c r="B43" s="30" t="s">
        <v>32</v>
      </c>
      <c r="C43" s="63"/>
    </row>
    <row r="44" spans="1:3" ht="18" customHeight="1" x14ac:dyDescent="0.25">
      <c r="A44" s="29">
        <v>29</v>
      </c>
      <c r="B44" s="30" t="s">
        <v>34</v>
      </c>
      <c r="C44" s="63"/>
    </row>
    <row r="45" spans="1:3" ht="18" customHeight="1" x14ac:dyDescent="0.25">
      <c r="A45" s="29">
        <v>30</v>
      </c>
      <c r="B45" s="30" t="s">
        <v>19</v>
      </c>
      <c r="C45" s="63"/>
    </row>
    <row r="46" spans="1:3" ht="18" customHeight="1" x14ac:dyDescent="0.25">
      <c r="A46" s="29">
        <v>31</v>
      </c>
      <c r="B46" s="30" t="s">
        <v>76</v>
      </c>
      <c r="C46" s="63"/>
    </row>
    <row r="47" spans="1:3" ht="18" customHeight="1" thickBot="1" x14ac:dyDescent="0.3">
      <c r="A47" s="29">
        <v>32</v>
      </c>
      <c r="B47" s="66" t="s">
        <v>77</v>
      </c>
      <c r="C47" s="13" t="s">
        <v>59</v>
      </c>
    </row>
    <row r="48" spans="1:3" ht="18" customHeight="1" thickBot="1" x14ac:dyDescent="0.3">
      <c r="A48" s="85"/>
      <c r="B48" s="22"/>
    </row>
    <row r="49" spans="1:3" ht="18" customHeight="1" x14ac:dyDescent="0.3">
      <c r="A49" s="27"/>
      <c r="B49" s="28" t="s">
        <v>107</v>
      </c>
      <c r="C49" s="47"/>
    </row>
    <row r="50" spans="1:3" ht="18" customHeight="1" x14ac:dyDescent="0.25">
      <c r="A50" s="29">
        <v>33</v>
      </c>
      <c r="B50" s="34" t="s">
        <v>108</v>
      </c>
      <c r="C50" s="3"/>
    </row>
    <row r="51" spans="1:3" ht="18" customHeight="1" x14ac:dyDescent="0.25">
      <c r="A51" s="29">
        <v>34</v>
      </c>
      <c r="B51" s="34" t="s">
        <v>109</v>
      </c>
      <c r="C51" s="3"/>
    </row>
    <row r="52" spans="1:3" ht="18" customHeight="1" x14ac:dyDescent="0.25">
      <c r="A52" s="29">
        <v>35</v>
      </c>
      <c r="B52" s="34" t="s">
        <v>110</v>
      </c>
      <c r="C52" s="3"/>
    </row>
    <row r="53" spans="1:3" ht="18" customHeight="1" x14ac:dyDescent="0.25">
      <c r="A53" s="29">
        <v>36</v>
      </c>
      <c r="B53" s="34" t="s">
        <v>111</v>
      </c>
      <c r="C53" s="3"/>
    </row>
    <row r="54" spans="1:3" ht="18" customHeight="1" x14ac:dyDescent="0.25">
      <c r="A54" s="29">
        <v>37</v>
      </c>
      <c r="B54" s="30" t="s">
        <v>112</v>
      </c>
      <c r="C54" s="3"/>
    </row>
    <row r="55" spans="1:3" ht="18" customHeight="1" x14ac:dyDescent="0.25">
      <c r="A55" s="29">
        <v>38</v>
      </c>
      <c r="B55" s="30" t="s">
        <v>30</v>
      </c>
      <c r="C55" s="63"/>
    </row>
    <row r="56" spans="1:3" ht="18" customHeight="1" x14ac:dyDescent="0.25">
      <c r="A56" s="29">
        <v>39</v>
      </c>
      <c r="B56" s="30" t="s">
        <v>31</v>
      </c>
      <c r="C56" s="63"/>
    </row>
    <row r="57" spans="1:3" ht="18" customHeight="1" x14ac:dyDescent="0.25">
      <c r="A57" s="29">
        <v>40</v>
      </c>
      <c r="B57" s="30" t="s">
        <v>113</v>
      </c>
      <c r="C57" s="63"/>
    </row>
    <row r="58" spans="1:3" ht="18" customHeight="1" thickBot="1" x14ac:dyDescent="0.3">
      <c r="A58" s="29">
        <v>41</v>
      </c>
      <c r="B58" s="66" t="s">
        <v>114</v>
      </c>
      <c r="C58" s="13" t="s">
        <v>59</v>
      </c>
    </row>
    <row r="59" spans="1:3" ht="18" customHeight="1" thickBot="1" x14ac:dyDescent="0.3">
      <c r="A59" s="85"/>
      <c r="B59" s="22"/>
    </row>
    <row r="60" spans="1:3" ht="18" customHeight="1" x14ac:dyDescent="0.3">
      <c r="A60" s="27"/>
      <c r="B60" s="28" t="s">
        <v>44</v>
      </c>
      <c r="C60" s="47"/>
    </row>
    <row r="61" spans="1:3" ht="18" customHeight="1" x14ac:dyDescent="0.25">
      <c r="A61" s="29">
        <v>42</v>
      </c>
      <c r="B61" s="34" t="s">
        <v>44</v>
      </c>
      <c r="C61" s="3"/>
    </row>
    <row r="62" spans="1:3" ht="18" customHeight="1" x14ac:dyDescent="0.25">
      <c r="A62" s="29">
        <v>43</v>
      </c>
      <c r="B62" s="34" t="s">
        <v>78</v>
      </c>
      <c r="C62" s="3"/>
    </row>
    <row r="63" spans="1:3" ht="18" customHeight="1" x14ac:dyDescent="0.25">
      <c r="A63" s="29">
        <v>44</v>
      </c>
      <c r="B63" s="34" t="s">
        <v>79</v>
      </c>
      <c r="C63" s="3"/>
    </row>
    <row r="64" spans="1:3" ht="18" customHeight="1" x14ac:dyDescent="0.25">
      <c r="A64" s="29">
        <v>45</v>
      </c>
      <c r="B64" s="34" t="s">
        <v>80</v>
      </c>
      <c r="C64" s="3"/>
    </row>
    <row r="65" spans="1:7" ht="18" customHeight="1" thickBot="1" x14ac:dyDescent="0.3">
      <c r="A65" s="29">
        <v>46</v>
      </c>
      <c r="B65" s="66" t="s">
        <v>81</v>
      </c>
      <c r="C65" s="13" t="s">
        <v>59</v>
      </c>
    </row>
    <row r="66" spans="1:7" ht="18" customHeight="1" thickBot="1" x14ac:dyDescent="0.3">
      <c r="A66" s="85"/>
      <c r="B66" s="22"/>
    </row>
    <row r="67" spans="1:7" ht="18" customHeight="1" x14ac:dyDescent="0.3">
      <c r="A67" s="27"/>
      <c r="B67" s="28" t="s">
        <v>38</v>
      </c>
      <c r="C67" s="47"/>
    </row>
    <row r="68" spans="1:7" ht="18" customHeight="1" x14ac:dyDescent="0.25">
      <c r="A68" s="29">
        <v>47</v>
      </c>
      <c r="B68" s="30" t="s">
        <v>39</v>
      </c>
      <c r="C68" s="63"/>
    </row>
    <row r="69" spans="1:7" ht="18" customHeight="1" x14ac:dyDescent="0.25">
      <c r="A69" s="29">
        <v>48</v>
      </c>
      <c r="B69" s="30" t="s">
        <v>82</v>
      </c>
      <c r="C69" s="3"/>
    </row>
    <row r="70" spans="1:7" ht="18" customHeight="1" x14ac:dyDescent="0.25">
      <c r="A70" s="29">
        <v>49</v>
      </c>
      <c r="B70" s="30" t="s">
        <v>115</v>
      </c>
      <c r="C70" s="50" t="s">
        <v>120</v>
      </c>
    </row>
    <row r="71" spans="1:7" ht="18" customHeight="1" x14ac:dyDescent="0.25">
      <c r="A71" s="29"/>
      <c r="B71" s="30"/>
      <c r="C71" s="50" t="s">
        <v>119</v>
      </c>
    </row>
    <row r="72" spans="1:7" ht="18" customHeight="1" x14ac:dyDescent="0.25">
      <c r="A72" s="29"/>
      <c r="B72" s="30"/>
      <c r="C72" s="50" t="s">
        <v>118</v>
      </c>
    </row>
    <row r="73" spans="1:7" ht="18" customHeight="1" x14ac:dyDescent="0.25">
      <c r="A73" s="29"/>
      <c r="B73" s="30"/>
      <c r="C73" s="50" t="s">
        <v>117</v>
      </c>
      <c r="G73" s="64"/>
    </row>
    <row r="74" spans="1:7" ht="18" customHeight="1" x14ac:dyDescent="0.25">
      <c r="A74" s="29"/>
      <c r="B74" s="30"/>
      <c r="C74" s="50" t="s">
        <v>116</v>
      </c>
    </row>
    <row r="75" spans="1:7" ht="18" customHeight="1" x14ac:dyDescent="0.25">
      <c r="A75" s="29"/>
      <c r="B75" s="30"/>
      <c r="C75" s="50" t="str">
        <f>IF($B$64="","","private Mietschulden")</f>
        <v>private Mietschulden</v>
      </c>
    </row>
    <row r="76" spans="1:7" ht="16.5" customHeight="1" x14ac:dyDescent="0.25">
      <c r="A76" s="29"/>
      <c r="B76" s="34"/>
      <c r="C76" s="50" t="str">
        <f>IF($B$64="","","Anwaltsgebühren")</f>
        <v>Anwaltsgebühren</v>
      </c>
    </row>
    <row r="77" spans="1:7" ht="18" customHeight="1" x14ac:dyDescent="0.25">
      <c r="A77" s="29"/>
      <c r="B77" s="34"/>
      <c r="C77" s="50" t="str">
        <f>IF($B$64="","","Schadensersatzverbindlichkeiten")</f>
        <v>Schadensersatzverbindlichkeiten</v>
      </c>
    </row>
    <row r="78" spans="1:7" ht="18" customHeight="1" x14ac:dyDescent="0.25">
      <c r="A78" s="29"/>
      <c r="B78" s="34"/>
      <c r="C78" s="50" t="str">
        <f>IF($B$64="","","Unterhaltsrückstände")</f>
        <v>Unterhaltsrückstände</v>
      </c>
    </row>
    <row r="79" spans="1:7" x14ac:dyDescent="0.25">
      <c r="A79" s="29"/>
      <c r="B79" s="34"/>
      <c r="C79" s="50" t="str">
        <f>IF($B$64="","","Geldstrafe")</f>
        <v>Geldstrafe</v>
      </c>
    </row>
    <row r="80" spans="1:7" x14ac:dyDescent="0.25">
      <c r="A80" s="29"/>
      <c r="B80" s="34"/>
      <c r="C80" s="50" t="str">
        <f>IF($B$64="","","sonst. Schulden bei öffentlich-rechtlichen Gläubigern")</f>
        <v>sonst. Schulden bei öffentlich-rechtlichen Gläubigern</v>
      </c>
    </row>
    <row r="81" spans="1:4" ht="18" customHeight="1" x14ac:dyDescent="0.25">
      <c r="A81" s="29"/>
      <c r="B81" s="34"/>
      <c r="C81" s="50" t="str">
        <f>IF($B$64="","","Privatkredit")</f>
        <v>Privatkredit</v>
      </c>
    </row>
    <row r="82" spans="1:4" ht="18" customHeight="1" x14ac:dyDescent="0.25">
      <c r="A82" s="29"/>
      <c r="B82" s="34"/>
      <c r="C82" s="50" t="str">
        <f>IF($B$64="","","Arbeitgeberdarlehen")</f>
        <v>Arbeitgeberdarlehen</v>
      </c>
    </row>
    <row r="83" spans="1:4" ht="18" customHeight="1" x14ac:dyDescent="0.25">
      <c r="A83" s="29"/>
      <c r="B83" s="34"/>
      <c r="C83" s="50" t="str">
        <f>IF($B$64="","","sonstige Schulden")</f>
        <v>sonstige Schulden</v>
      </c>
    </row>
    <row r="84" spans="1:4" ht="18" customHeight="1" x14ac:dyDescent="0.25">
      <c r="A84" s="29"/>
      <c r="B84" s="34"/>
      <c r="C84" s="50" t="str">
        <f>IF($B$64="","","keine Angaben")</f>
        <v>keine Angaben</v>
      </c>
    </row>
    <row r="85" spans="1:4" ht="18" customHeight="1" x14ac:dyDescent="0.25">
      <c r="A85" s="29">
        <v>50</v>
      </c>
      <c r="B85" s="30" t="str">
        <f>IF(OR($C$62="keine Schulden",$C$62="Unklar"),"","Schuldenhöhe")</f>
        <v>Schuldenhöhe</v>
      </c>
      <c r="C85" s="3"/>
    </row>
    <row r="86" spans="1:4" ht="14.4" thickBot="1" x14ac:dyDescent="0.3">
      <c r="A86" s="79">
        <v>51</v>
      </c>
      <c r="B86" s="66" t="s">
        <v>40</v>
      </c>
      <c r="C86" s="13" t="s">
        <v>59</v>
      </c>
      <c r="D86" s="18"/>
    </row>
    <row r="87" spans="1:4" ht="14.4" thickBot="1" x14ac:dyDescent="0.3">
      <c r="A87" s="80"/>
      <c r="B87" s="75"/>
      <c r="C87" s="19"/>
    </row>
    <row r="88" spans="1:4" ht="18" customHeight="1" x14ac:dyDescent="0.3">
      <c r="A88" s="27"/>
      <c r="B88" s="28" t="s">
        <v>83</v>
      </c>
      <c r="C88" s="47"/>
    </row>
    <row r="89" spans="1:4" ht="18" customHeight="1" x14ac:dyDescent="0.25">
      <c r="A89" s="29">
        <v>52</v>
      </c>
      <c r="B89" s="35" t="s">
        <v>84</v>
      </c>
      <c r="C89" s="3"/>
    </row>
    <row r="90" spans="1:4" ht="18" customHeight="1" x14ac:dyDescent="0.25">
      <c r="A90" s="29">
        <v>53</v>
      </c>
      <c r="B90" s="34" t="s">
        <v>41</v>
      </c>
      <c r="C90" s="3"/>
    </row>
    <row r="91" spans="1:4" ht="18" customHeight="1" thickBot="1" x14ac:dyDescent="0.3">
      <c r="A91" s="29">
        <v>54</v>
      </c>
      <c r="B91" s="81" t="s">
        <v>85</v>
      </c>
      <c r="C91" s="13" t="s">
        <v>59</v>
      </c>
    </row>
    <row r="92" spans="1:4" ht="14.4" thickBot="1" x14ac:dyDescent="0.3">
      <c r="A92" s="80"/>
      <c r="B92" s="75"/>
      <c r="C92" s="19"/>
    </row>
    <row r="93" spans="1:4" ht="18" customHeight="1" x14ac:dyDescent="0.3">
      <c r="A93" s="27"/>
      <c r="B93" s="28" t="s">
        <v>86</v>
      </c>
      <c r="C93" s="47"/>
    </row>
    <row r="94" spans="1:4" ht="18" customHeight="1" x14ac:dyDescent="0.25">
      <c r="A94" s="29">
        <v>55</v>
      </c>
      <c r="B94" s="30" t="s">
        <v>12</v>
      </c>
      <c r="C94" s="3"/>
    </row>
    <row r="95" spans="1:4" ht="18" customHeight="1" x14ac:dyDescent="0.25">
      <c r="A95" s="29">
        <v>56</v>
      </c>
      <c r="B95" s="34" t="s">
        <v>87</v>
      </c>
      <c r="C95" s="3"/>
    </row>
    <row r="96" spans="1:4" ht="18" customHeight="1" thickBot="1" x14ac:dyDescent="0.3">
      <c r="A96" s="29">
        <v>57</v>
      </c>
      <c r="B96" s="82" t="s">
        <v>88</v>
      </c>
      <c r="C96" s="13" t="s">
        <v>59</v>
      </c>
    </row>
    <row r="97" spans="1:3" ht="18" customHeight="1" thickBot="1" x14ac:dyDescent="0.3">
      <c r="A97" s="80"/>
      <c r="B97" s="75"/>
    </row>
    <row r="98" spans="1:3" ht="17.399999999999999" x14ac:dyDescent="0.3">
      <c r="A98" s="27"/>
      <c r="B98" s="28" t="s">
        <v>42</v>
      </c>
      <c r="C98" s="47"/>
    </row>
    <row r="99" spans="1:3" ht="18" customHeight="1" x14ac:dyDescent="0.25">
      <c r="A99" s="36">
        <v>58</v>
      </c>
      <c r="B99" s="30" t="s">
        <v>132</v>
      </c>
      <c r="C99" s="50" t="s">
        <v>133</v>
      </c>
    </row>
    <row r="100" spans="1:3" x14ac:dyDescent="0.25">
      <c r="A100" s="29"/>
      <c r="B100" s="30"/>
      <c r="C100" s="50" t="s">
        <v>134</v>
      </c>
    </row>
    <row r="101" spans="1:3" x14ac:dyDescent="0.25">
      <c r="A101" s="29"/>
      <c r="B101" s="30"/>
      <c r="C101" s="50" t="s">
        <v>135</v>
      </c>
    </row>
    <row r="102" spans="1:3" x14ac:dyDescent="0.25">
      <c r="A102" s="29"/>
      <c r="B102" s="30"/>
      <c r="C102" s="50" t="s">
        <v>136</v>
      </c>
    </row>
    <row r="103" spans="1:3" x14ac:dyDescent="0.25">
      <c r="A103" s="29"/>
      <c r="B103" s="30"/>
      <c r="C103" s="50" t="s">
        <v>137</v>
      </c>
    </row>
    <row r="104" spans="1:3" x14ac:dyDescent="0.25">
      <c r="A104" s="29"/>
      <c r="B104" s="30"/>
      <c r="C104" s="50" t="s">
        <v>138</v>
      </c>
    </row>
    <row r="105" spans="1:3" ht="14.4" thickBot="1" x14ac:dyDescent="0.3">
      <c r="A105" s="31">
        <v>59</v>
      </c>
      <c r="B105" s="33" t="s">
        <v>89</v>
      </c>
      <c r="C105" s="13" t="s">
        <v>59</v>
      </c>
    </row>
    <row r="106" spans="1:3" x14ac:dyDescent="0.25">
      <c r="A106" s="69"/>
      <c r="B106" s="22"/>
    </row>
    <row r="110" spans="1:3" ht="14.4" thickBot="1" x14ac:dyDescent="0.3">
      <c r="B110" s="19"/>
      <c r="C110" s="19"/>
    </row>
    <row r="111" spans="1:3" x14ac:dyDescent="0.25">
      <c r="B111" s="8" t="s">
        <v>28</v>
      </c>
      <c r="C111" s="51" t="s">
        <v>29</v>
      </c>
    </row>
    <row r="112" spans="1:3" x14ac:dyDescent="0.25">
      <c r="B112" s="74" t="s">
        <v>60</v>
      </c>
    </row>
  </sheetData>
  <sheetProtection formatCells="0"/>
  <mergeCells count="2">
    <mergeCell ref="B2:C2"/>
    <mergeCell ref="B3:C3"/>
  </mergeCells>
  <conditionalFormatting sqref="C19">
    <cfRule type="containsText" dxfId="134" priority="41" operator="containsText" text="keine Angabe">
      <formula>NOT(ISERROR(SEARCH("keine Angabe",C19)))</formula>
    </cfRule>
    <cfRule type="containsText" dxfId="133" priority="42" operator="containsText" text="Großer HB">
      <formula>NOT(ISERROR(SEARCH("Großer HB",C19)))</formula>
    </cfRule>
    <cfRule type="containsText" dxfId="132" priority="43" operator="containsText" text="HB gegeben">
      <formula>NOT(ISERROR(SEARCH("HB gegeben",C19)))</formula>
    </cfRule>
    <cfRule type="containsText" dxfId="131" priority="44" operator="containsText" text="kein Handlungsbedarf (HB)">
      <formula>NOT(ISERROR(SEARCH("kein Handlungsbedarf (HB)",C19)))</formula>
    </cfRule>
    <cfRule type="containsText" dxfId="130" priority="45" operator="containsText" text="Geringer HB">
      <formula>NOT(ISERROR(SEARCH("Geringer HB",C19)))</formula>
    </cfRule>
  </conditionalFormatting>
  <conditionalFormatting sqref="C31">
    <cfRule type="containsText" dxfId="129" priority="36" operator="containsText" text="keine Angabe">
      <formula>NOT(ISERROR(SEARCH("keine Angabe",C31)))</formula>
    </cfRule>
    <cfRule type="containsText" dxfId="128" priority="37" operator="containsText" text="Großer HB">
      <formula>NOT(ISERROR(SEARCH("Großer HB",C31)))</formula>
    </cfRule>
    <cfRule type="containsText" dxfId="127" priority="38" operator="containsText" text="HB gegeben">
      <formula>NOT(ISERROR(SEARCH("HB gegeben",C31)))</formula>
    </cfRule>
    <cfRule type="containsText" dxfId="126" priority="39" operator="containsText" text="kein Handlungsbedarf (HB)">
      <formula>NOT(ISERROR(SEARCH("kein Handlungsbedarf (HB)",C31)))</formula>
    </cfRule>
    <cfRule type="containsText" dxfId="125" priority="40" operator="containsText" text="Geringer HB">
      <formula>NOT(ISERROR(SEARCH("Geringer HB",C31)))</formula>
    </cfRule>
  </conditionalFormatting>
  <conditionalFormatting sqref="C47">
    <cfRule type="containsText" dxfId="124" priority="31" operator="containsText" text="keine Angabe">
      <formula>NOT(ISERROR(SEARCH("keine Angabe",C47)))</formula>
    </cfRule>
    <cfRule type="containsText" dxfId="123" priority="32" operator="containsText" text="Großer HB">
      <formula>NOT(ISERROR(SEARCH("Großer HB",C47)))</formula>
    </cfRule>
    <cfRule type="containsText" dxfId="122" priority="33" operator="containsText" text="HB gegeben">
      <formula>NOT(ISERROR(SEARCH("HB gegeben",C47)))</formula>
    </cfRule>
    <cfRule type="containsText" dxfId="121" priority="34" operator="containsText" text="kein Handlungsbedarf (HB)">
      <formula>NOT(ISERROR(SEARCH("kein Handlungsbedarf (HB)",C47)))</formula>
    </cfRule>
    <cfRule type="containsText" dxfId="120" priority="35" operator="containsText" text="Geringer HB">
      <formula>NOT(ISERROR(SEARCH("Geringer HB",C47)))</formula>
    </cfRule>
  </conditionalFormatting>
  <conditionalFormatting sqref="C96">
    <cfRule type="containsText" dxfId="119" priority="26" operator="containsText" text="keine Angabe">
      <formula>NOT(ISERROR(SEARCH("keine Angabe",C96)))</formula>
    </cfRule>
    <cfRule type="containsText" dxfId="118" priority="27" operator="containsText" text="Großer HB">
      <formula>NOT(ISERROR(SEARCH("Großer HB",C96)))</formula>
    </cfRule>
    <cfRule type="containsText" dxfId="117" priority="28" operator="containsText" text="HB gegeben">
      <formula>NOT(ISERROR(SEARCH("HB gegeben",C96)))</formula>
    </cfRule>
    <cfRule type="containsText" dxfId="116" priority="29" operator="containsText" text="kein Handlungsbedarf (HB)">
      <formula>NOT(ISERROR(SEARCH("kein Handlungsbedarf (HB)",C96)))</formula>
    </cfRule>
    <cfRule type="containsText" dxfId="115" priority="30" operator="containsText" text="Geringer HB">
      <formula>NOT(ISERROR(SEARCH("Geringer HB",C96)))</formula>
    </cfRule>
  </conditionalFormatting>
  <conditionalFormatting sqref="C105">
    <cfRule type="containsText" dxfId="114" priority="21" operator="containsText" text="keine Angabe">
      <formula>NOT(ISERROR(SEARCH("keine Angabe",C105)))</formula>
    </cfRule>
    <cfRule type="containsText" dxfId="113" priority="22" operator="containsText" text="Großer HB">
      <formula>NOT(ISERROR(SEARCH("Großer HB",C105)))</formula>
    </cfRule>
    <cfRule type="containsText" dxfId="112" priority="23" operator="containsText" text="HB gegeben">
      <formula>NOT(ISERROR(SEARCH("HB gegeben",C105)))</formula>
    </cfRule>
    <cfRule type="containsText" dxfId="111" priority="24" operator="containsText" text="kein Handlungsbedarf (HB)">
      <formula>NOT(ISERROR(SEARCH("kein Handlungsbedarf (HB)",C105)))</formula>
    </cfRule>
    <cfRule type="containsText" dxfId="110" priority="25" operator="containsText" text="Geringer HB">
      <formula>NOT(ISERROR(SEARCH("Geringer HB",C105)))</formula>
    </cfRule>
  </conditionalFormatting>
  <conditionalFormatting sqref="C58">
    <cfRule type="containsText" dxfId="109" priority="16" operator="containsText" text="keine Angabe">
      <formula>NOT(ISERROR(SEARCH("keine Angabe",C58)))</formula>
    </cfRule>
    <cfRule type="containsText" dxfId="108" priority="17" operator="containsText" text="Großer HB">
      <formula>NOT(ISERROR(SEARCH("Großer HB",C58)))</formula>
    </cfRule>
    <cfRule type="containsText" dxfId="107" priority="18" operator="containsText" text="HB gegeben">
      <formula>NOT(ISERROR(SEARCH("HB gegeben",C58)))</formula>
    </cfRule>
    <cfRule type="containsText" dxfId="106" priority="19" operator="containsText" text="kein Handlungsbedarf (HB)">
      <formula>NOT(ISERROR(SEARCH("kein Handlungsbedarf (HB)",C58)))</formula>
    </cfRule>
    <cfRule type="containsText" dxfId="105" priority="20" operator="containsText" text="Geringer HB">
      <formula>NOT(ISERROR(SEARCH("Geringer HB",C58)))</formula>
    </cfRule>
  </conditionalFormatting>
  <conditionalFormatting sqref="C65">
    <cfRule type="containsText" dxfId="104" priority="11" operator="containsText" text="keine Angabe">
      <formula>NOT(ISERROR(SEARCH("keine Angabe",C65)))</formula>
    </cfRule>
    <cfRule type="containsText" dxfId="103" priority="12" operator="containsText" text="Großer HB">
      <formula>NOT(ISERROR(SEARCH("Großer HB",C65)))</formula>
    </cfRule>
    <cfRule type="containsText" dxfId="102" priority="13" operator="containsText" text="HB gegeben">
      <formula>NOT(ISERROR(SEARCH("HB gegeben",C65)))</formula>
    </cfRule>
    <cfRule type="containsText" dxfId="101" priority="14" operator="containsText" text="kein Handlungsbedarf (HB)">
      <formula>NOT(ISERROR(SEARCH("kein Handlungsbedarf (HB)",C65)))</formula>
    </cfRule>
    <cfRule type="containsText" dxfId="100" priority="15" operator="containsText" text="Geringer HB">
      <formula>NOT(ISERROR(SEARCH("Geringer HB",C65)))</formula>
    </cfRule>
  </conditionalFormatting>
  <conditionalFormatting sqref="C86">
    <cfRule type="containsText" dxfId="99" priority="6" operator="containsText" text="keine Angabe">
      <formula>NOT(ISERROR(SEARCH("keine Angabe",C86)))</formula>
    </cfRule>
    <cfRule type="containsText" dxfId="98" priority="7" operator="containsText" text="Großer HB">
      <formula>NOT(ISERROR(SEARCH("Großer HB",C86)))</formula>
    </cfRule>
    <cfRule type="containsText" dxfId="97" priority="8" operator="containsText" text="HB gegeben">
      <formula>NOT(ISERROR(SEARCH("HB gegeben",C86)))</formula>
    </cfRule>
    <cfRule type="containsText" dxfId="96" priority="9" operator="containsText" text="kein Handlungsbedarf (HB)">
      <formula>NOT(ISERROR(SEARCH("kein Handlungsbedarf (HB)",C86)))</formula>
    </cfRule>
    <cfRule type="containsText" dxfId="95" priority="10" operator="containsText" text="Geringer HB">
      <formula>NOT(ISERROR(SEARCH("Geringer HB",C86)))</formula>
    </cfRule>
  </conditionalFormatting>
  <conditionalFormatting sqref="C91">
    <cfRule type="containsText" dxfId="94" priority="1" operator="containsText" text="keine Angabe">
      <formula>NOT(ISERROR(SEARCH("keine Angabe",C91)))</formula>
    </cfRule>
    <cfRule type="containsText" dxfId="93" priority="2" operator="containsText" text="Großer HB">
      <formula>NOT(ISERROR(SEARCH("Großer HB",C91)))</formula>
    </cfRule>
    <cfRule type="containsText" dxfId="92" priority="3" operator="containsText" text="HB gegeben">
      <formula>NOT(ISERROR(SEARCH("HB gegeben",C91)))</formula>
    </cfRule>
    <cfRule type="containsText" dxfId="91" priority="4" operator="containsText" text="kein Handlungsbedarf (HB)">
      <formula>NOT(ISERROR(SEARCH("kein Handlungsbedarf (HB)",C91)))</formula>
    </cfRule>
    <cfRule type="containsText" dxfId="90" priority="5" operator="containsText" text="Geringer HB">
      <formula>NOT(ISERROR(SEARCH("Geringer HB",C91)))</formula>
    </cfRule>
  </conditionalFormatting>
  <dataValidations count="46">
    <dataValidation type="list" allowBlank="1" showInputMessage="1" showErrorMessage="1" sqref="C19 C31 C105 C65 C86 C96 C47 C58 C91">
      <formula1>"kein Handlungsbedarf (HB),Geringer HB,HB gegeben,Großer HB,"</formula1>
    </dataValidation>
    <dataValidation type="list" allowBlank="1" showInputMessage="1" showErrorMessage="1" sqref="C88 C93">
      <formula1>"keine,physische Einschränkung,psychische Einschränkung,physische und psychische Einschränkungen,unklar"</formula1>
    </dataValidation>
    <dataValidation type="list" allowBlank="1" showInputMessage="1" showErrorMessage="1" sqref="C17:C18">
      <mc:AlternateContent xmlns:x12ac="http://schemas.microsoft.com/office/spreadsheetml/2011/1/ac" xmlns:mc="http://schemas.openxmlformats.org/markup-compatibility/2006">
        <mc:Choice Requires="x12ac">
          <x12ac:list>"Ja, in großem Umfang vorhanden","Ja, vorhanden","Ja, kaum vorhanden","Nein, bislang nicht vorhanden"</x12ac:list>
        </mc:Choice>
        <mc:Fallback>
          <formula1>"Ja, in großem Umfang vorhanden,Ja, vorhanden,Ja, kaum vorhanden,Nein, bislang nicht vorhanden"</formula1>
        </mc:Fallback>
      </mc:AlternateContent>
    </dataValidation>
    <dataValidation type="list" allowBlank="1" showInputMessage="1" showErrorMessage="1" sqref="C85">
      <formula1>"0-500 €,501-1.000 €,1.001-2.000 €,Über 2.000 €,Höhe nicht bekannt"</formula1>
    </dataValidation>
    <dataValidation type="list" allowBlank="1" showInputMessage="1" showErrorMessage="1" sqref="C15">
      <formula1>"In D anerkannt,In D noch nicht anerkannt,Abschluss in D lt. Bescheid nicht anerkannt,Unklar"</formula1>
    </dataValidation>
    <dataValidation type="list" allowBlank="1" showInputMessage="1" showErrorMessage="1" sqref="C14">
      <mc:AlternateContent xmlns:x12ac="http://schemas.microsoft.com/office/spreadsheetml/2011/1/ac" xmlns:mc="http://schemas.openxmlformats.org/markup-compatibility/2006">
        <mc:Choice Requires="x12ac">
          <x12ac:list>Kein Abschluss,"Kein Abschluss, Zeugnisse vorhanden",Schulabschluss,"Schulabschluss, Zeugnisse vorhanden",Mittlerer Schulabschluss,"Mittlerer Schulabschluss, Zeugnisse vorhanden",Hochschulreife,"Hochschulreife, Zeugnisse vorhanden",Unklar</x12ac:list>
        </mc:Choice>
        <mc:Fallback>
          <formula1>"Kein Abschluss,Kein Abschluss, Zeugnisse vorhanden,Schulabschluss,Schulabschluss, Zeugnisse vorhanden,Mittlerer Schulabschluss,Mittlerer Schulabschluss, Zeugnisse vorhanden,Hochschulreife,Hochschulreife, Zeugnisse vorhanden,Unklar"</formula1>
        </mc:Fallback>
      </mc:AlternateContent>
    </dataValidation>
    <dataValidation type="list" allowBlank="1" showInputMessage="1" showErrorMessage="1" sqref="C29">
      <mc:AlternateContent xmlns:x12ac="http://schemas.microsoft.com/office/spreadsheetml/2011/1/ac" xmlns:mc="http://schemas.openxmlformats.org/markup-compatibility/2006">
        <mc:Choice Requires="x12ac">
          <x12ac:list>"Unterlagen vorhanden, aktualisiert selbstständig","Unterlagen vorhanden, Hilfe zur Aktualisierung",Unterlagen verbesserungsfähig,Unterlagen nicht vorhanden</x12ac:list>
        </mc:Choice>
        <mc:Fallback>
          <formula1>"Unterlagen vorhanden, aktualisiert selbstständig,Unterlagen vorhanden, Hilfe zur Aktualisierung,Unterlagen verbesserungsfähig,Unterlagen nicht vorhanden"</formula1>
        </mc:Fallback>
      </mc:AlternateContent>
    </dataValidation>
    <dataValidation type="list" allowBlank="1" showInputMessage="1" showErrorMessage="1" sqref="C28">
      <formula1>"Vollständiges Portfolio vorhanden,Unvollständiges Portfolio vorhanden,Portfolio nicht vorhanden"</formula1>
    </dataValidation>
    <dataValidation type="list" allowBlank="1" showInputMessage="1" showErrorMessage="1" sqref="C27">
      <formula1>"Stärken und Schwächen können differenziert benannt werden,Stärken und Schwächen können ungefähr benannt werden,Stärken und Schwächen können nicht benannt werden"</formula1>
    </dataValidation>
    <dataValidation type="list" allowBlank="1" showInputMessage="1" showErrorMessage="1" sqref="C26">
      <formula1>"Interessen etc. können differenziert benannt werden,Interessen etc. können ungefähr benannt werden,Interessen etc. können nicht benannt werden"</formula1>
    </dataValidation>
    <dataValidation type="list" allowBlank="1" showInputMessage="1" showErrorMessage="1" sqref="C25">
      <formula1>"Ausreichend Kenntnisse,Geringe Kenntnisse,Keine Kenntnisse"</formula1>
    </dataValidation>
    <dataValidation type="list" allowBlank="1" showInputMessage="1" showErrorMessage="1" sqref="C24">
      <formula1>"Konkrete Vorstellungen,Ungenaue Vorstellungen,Keine Vorstellungen"</formula1>
    </dataValidation>
    <dataValidation type="list" allowBlank="1" showInputMessage="1" showErrorMessage="1" sqref="C23">
      <formula1>"Hoch,Gering,Nicht vorhanden"</formula1>
    </dataValidation>
    <dataValidation type="list" allowBlank="1" showInputMessage="1" showErrorMessage="1" sqref="C22">
      <formula1>"Beschäftigung mit BO ist fortgeschritten,Beschäftigung mit BO hat begonnen,Beschäftigung mit BO hat noch nicht begonnen"</formula1>
    </dataValidation>
    <dataValidation type="list" allowBlank="1" showInputMessage="1" showErrorMessage="1" sqref="C30">
      <formula1>"Aktiv,Wenig aktiv,Nicht aktiv"</formula1>
    </dataValidation>
    <dataValidation type="list" allowBlank="1" showInputMessage="1" showErrorMessage="1" sqref="C46">
      <formula1>"Deutliche Über-Unterschätzung,Leichte Über-Unterschätzung,Meistens realistisch,Durchweg realistisch,Noch keine Angabe möglich"</formula1>
    </dataValidation>
    <dataValidation type="list" allowBlank="1" showInputMessage="1" showErrorMessage="1" sqref="C45">
      <formula1>"Dem angestrebten Beruf angemessen,Dem angestrebten Beruf eher angemessen,Dem angestrebten Beruf eher unangemessen ,Dem angestrebten Beruf unangemessen"</formula1>
    </dataValidation>
    <dataValidation type="list" allowBlank="1" showInputMessage="1" showErrorMessage="1" sqref="C44">
      <formula1>"Gut belastbar,Belastbar,Gering belastbar,Nicht belastbar,Noch keine Angabe möglich"</formula1>
    </dataValidation>
    <dataValidation type="list" allowBlank="1" showInputMessage="1" showErrorMessage="1" sqref="C42">
      <formula1>"Termingerecht,Verspätet,Nach mehrfacher Aufforderung,Nie,Noch keine Angabe möglich"</formula1>
    </dataValidation>
    <dataValidation type="list" allowBlank="1" showInputMessage="1" showErrorMessage="1" sqref="C41">
      <formula1>"Fähigkeit in hohem Maße vorhanden,Fähigkeit in ausreichendem Maße vorhanden,Fähigkeit in geringem Maße vorhanden,Fähigkeit in sehr geringem Maße vorhanden,Noch keine Angabe möglich"</formula1>
    </dataValidation>
    <dataValidation type="list" allowBlank="1" showInputMessage="1" showErrorMessage="1" sqref="C40">
      <formula1>"Stets,Überwiegend,Manchmal,Selten,Nie,Noch keine Angabe möglich"</formula1>
    </dataValidation>
    <dataValidation type="list" allowBlank="1" showInputMessage="1" showErrorMessage="1" sqref="C39">
      <formula1>"Traut sich häufig neue Aktivitäten zu,Traut sich selten neue Aktivitäten zu,Traut sich keine neuen Aktivtäten zu"</formula1>
    </dataValidation>
    <dataValidation type="list" allowBlank="1" showInputMessage="1" showErrorMessage="1" sqref="C38">
      <formula1>"Fähigkeit in hohem Maße vorhanden,Fähigkeit ausreichend,Fähigkeit gering,Fähigkeit sehr gering,Noch keine Angabe möglich"</formula1>
    </dataValidation>
    <dataValidation type="list" allowBlank="1" showInputMessage="1" showErrorMessage="1" sqref="C37">
      <formula1>"Fähigkeit in hohem Maße vorhanden,Fähigkeit ausreichend vorhanden,Fähigkeit gering vorhanden,Fähigkeit sehr gering vorhanden,Noch keine Angabe möglich"</formula1>
    </dataValidation>
    <dataValidation type="list" allowBlank="1" showInputMessage="1" showErrorMessage="1" sqref="C36">
      <mc:AlternateContent xmlns:x12ac="http://schemas.microsoft.com/office/spreadsheetml/2011/1/ac" xmlns:mc="http://schemas.openxmlformats.org/markup-compatibility/2006">
        <mc:Choice Requires="x12ac">
          <x12ac:list>"Ja, vorhanden –Klasse:","Nein, nicht vorhanden"</x12ac:list>
        </mc:Choice>
        <mc:Fallback>
          <formula1>"Ja, vorhanden –Klasse:,Nein, nicht vorhanden"</formula1>
        </mc:Fallback>
      </mc:AlternateContent>
    </dataValidation>
    <dataValidation type="list" allowBlank="1" showInputMessage="1" showErrorMessage="1" sqref="C34">
      <formula1>"Gut,Ausreichend,Schwierig,Gar nicht"</formula1>
    </dataValidation>
    <dataValidation type="list" allowBlank="1" showInputMessage="1" showErrorMessage="1" sqref="C57">
      <formula1>"Stabil und unterstützend,Neutral,Belastend,Nicht vorhanden"</formula1>
    </dataValidation>
    <dataValidation type="list" allowBlank="1" showInputMessage="1" showErrorMessage="1" sqref="C55">
      <formula1>"Geregelt,Unzureichend geregelt,Nicht geregelt,Nicht vorhanden,Keine Kinder"</formula1>
    </dataValidation>
    <dataValidation type="list" allowBlank="1" showInputMessage="1" showErrorMessage="1" sqref="C53">
      <formula1>"Ja,In Erwartung / Schwangerschaft,Nein"</formula1>
    </dataValidation>
    <dataValidation type="list" allowBlank="1" showInputMessage="1" showErrorMessage="1" sqref="C52">
      <formula1>"Stabil und unterstützend,Neutral,Zeitweise belastend,Durchgehend stark belastend,Kein eigener Haushalt"</formula1>
    </dataValidation>
    <dataValidation type="list" allowBlank="1" showInputMessage="1" showErrorMessage="1" sqref="C54 C51 C56">
      <formula1>"Ja,Nein"</formula1>
    </dataValidation>
    <dataValidation type="list" allowBlank="1" showInputMessage="1" showErrorMessage="1" sqref="C50">
      <formula1>"Stabil und unterstützend,Neutral,Zeitweise belastend,Durchgehend stark belastend,Kein Kontakt"</formula1>
    </dataValidation>
    <dataValidation type="list" allowBlank="1" showInputMessage="1" showErrorMessage="1" sqref="C61">
      <formula1>"Geklärt,Ungeklärt"</formula1>
    </dataValidation>
    <dataValidation type="list" allowBlank="1" showInputMessage="1" showErrorMessage="1" sqref="C64">
      <formula1>"Ja,Nein,Unklar"</formula1>
    </dataValidation>
    <dataValidation type="list" allowBlank="1" showInputMessage="1" showErrorMessage="1" sqref="C63">
      <formula1>"Ja,Nein,Unklar,Auszug bereits erfolgt"</formula1>
    </dataValidation>
    <dataValidation type="list" allowBlank="1" showInputMessage="1" showErrorMessage="1" sqref="C62">
      <formula1>"Bei Eltern,Eigene Wohnung,Wohn-/ Haushaltsgemeinschaft,Wohnheim oder ähnliches,Ohne feste Wohnung"</formula1>
    </dataValidation>
    <dataValidation type="list" allowBlank="1" showInputMessage="1" showErrorMessage="1" sqref="C68">
      <formula1>"Keine Schulden,Geregelt,Ungeregelt o. Überblick,Ungeregelt mit Überblick,Privatinsolvenz beantragt,In Privatinsolvenz,Unklar"</formula1>
    </dataValidation>
    <dataValidation type="list" allowBlank="1" showInputMessage="1" showErrorMessage="1" sqref="C69">
      <formula1>"Pfändungsschutzkonto,Schufa-Einträge,Unklar,Keine Angabe"</formula1>
    </dataValidation>
    <dataValidation type="list" allowBlank="1" showInputMessage="1" showErrorMessage="1" sqref="C90">
      <formula1>"Sehr selten stabil,Phasen von Stabilität erkennbar,Überwiegend stabil,Durchgehend stabil,Keine Angabe möglich"</formula1>
    </dataValidation>
    <dataValidation type="list" allowBlank="1" showInputMessage="1" showErrorMessage="1" sqref="C95">
      <formula1>"Befristet ohne Arbeitserlaubnis,Befristet mit Arbeitserlaubnis,Unbefristet ohne Arbeitserlaubnis,Unbefristet mit Arbeitserlaubnis,Keine Angabe"</formula1>
    </dataValidation>
    <dataValidation type="list" allowBlank="1" showInputMessage="1" showErrorMessage="1" sqref="C94">
      <formula1>"Deutsche/r,EU-BürgerIn,Nicht EU-Europa,Nicht europäisch / staatenlos"</formula1>
    </dataValidation>
    <dataValidation type="list" allowBlank="1" showInputMessage="1" showErrorMessage="1" sqref="C13">
      <mc:AlternateContent xmlns:x12ac="http://schemas.microsoft.com/office/spreadsheetml/2011/1/ac" xmlns:mc="http://schemas.openxmlformats.org/markup-compatibility/2006">
        <mc:Choice Requires="x12ac">
          <x12ac:list>Schule ohne Abschluss verlassen,Hauptschulabschluss nach Kl. 9,Hauptschulabschluss nach Kl. 10,"Mittlerer Schulabschluss (Fachoberschulreife, Realschulabschluss)",Fachhochschulreife (Fachabitur),Abitur (Hochschulreife),Sonstiger Abschluss</x12ac:list>
        </mc:Choice>
        <mc:Fallback>
          <formula1>"Schule ohne Abschluss verlassen,Hauptschulabschluss nach Kl. 9,Hauptschulabschluss nach Kl. 10,Mittlerer Schulabschluss (Fachoberschulreife, Realschulabschluss),Fachhochschulreife (Fachabitur),Abitur (Hochschulreife),Sonstiger Abschluss"</formula1>
        </mc:Fallback>
      </mc:AlternateContent>
    </dataValidation>
    <dataValidation type="list" allowBlank="1" showInputMessage="1" showErrorMessage="1" sqref="C16">
      <mc:AlternateContent xmlns:x12ac="http://schemas.microsoft.com/office/spreadsheetml/2011/1/ac" xmlns:mc="http://schemas.openxmlformats.org/markup-compatibility/2006">
        <mc:Choice Requires="x12ac">
          <x12ac:list>Ohne abgeschl. Berufsausbildung,Betriebliche / außerbetr. Berufsausbildung (Lehre),Berufsfachschule (schulische Berufsausb.),"Fachschule (z.B. Meister, Techniker) / Fachhochschule / auch Bachelor",Universität auch Master,Sonstiger Abschluss</x12ac:list>
        </mc:Choice>
        <mc:Fallback>
          <formula1>"Ohne abgeschl. Berufsausbildung,Betriebliche / außerbetr. Berufsausbildung (Lehre),Berufsfachschule (schulische Berufsausb.),Fachschule (z.B. Meister, Techniker) / Fachhochschule / auch Bachelor,Universität auch Master,Sonstiger Abschluss"</formula1>
        </mc:Fallback>
      </mc:AlternateContent>
    </dataValidation>
    <dataValidation type="list" allowBlank="1" showInputMessage="1" showErrorMessage="1" sqref="C35">
      <formula1>"Gut,Ausreichend,schwierig,Analphabet"</formula1>
    </dataValidation>
    <dataValidation type="list" allowBlank="1" showInputMessage="1" showErrorMessage="1" sqref="C43">
      <formula1>"Stets,Meistens,Manchmal,fast nie,Noch keine Angabe möglich"</formula1>
    </dataValidation>
    <dataValidation type="list" allowBlank="1" showInputMessage="1" showErrorMessage="1" sqref="C89">
      <formula1>"Keine,Physische Einschränkung,Allergien,Psychische Einschränkung,Physische und psychische Einschränkung,Harte Drogen,Weiche Drogen,Alkohol,Sonstige Süchte,Unklar,Grad der Behinderung lt. Ausweis/Bescheid"</formula1>
    </dataValidation>
  </dataValidations>
  <pageMargins left="0.7" right="0.7" top="0.78740157499999996" bottom="0.78740157499999996" header="0.3" footer="0.3"/>
  <pageSetup paperSize="9" scale="62" fitToHeight="0" orientation="portrait" horizontalDpi="4294967295" verticalDpi="4294967295" r:id="rId1"/>
  <headerFooter>
    <oddHeader>&amp;LStand 1.2022
Förderansatz JobAction&amp;R&amp;P</oddHeader>
  </headerFooter>
  <rowBreaks count="1" manualBreakCount="1">
    <brk id="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0</xdr:rowOff>
                  </from>
                  <to>
                    <xdr:col>2</xdr:col>
                    <xdr:colOff>76200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0</xdr:rowOff>
                  </from>
                  <to>
                    <xdr:col>2</xdr:col>
                    <xdr:colOff>76200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7620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7620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7620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7620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11" name="Check Box 2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0</xdr:rowOff>
                  </from>
                  <to>
                    <xdr:col>2</xdr:col>
                    <xdr:colOff>76200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12" name="Check Box 2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0</xdr:rowOff>
                  </from>
                  <to>
                    <xdr:col>2</xdr:col>
                    <xdr:colOff>76200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13" name="Check Box 2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14" name="Check Box 2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7620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15" name="Check Box 2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7620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16" name="Check Box 2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7620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17" name="Check Box 2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7620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18" name="Check Box 59">
              <controlPr defaultSize="0" autoFill="0" autoLine="0" autoPict="0">
                <anchor moveWithCells="1">
                  <from>
                    <xdr:col>1</xdr:col>
                    <xdr:colOff>5105400</xdr:colOff>
                    <xdr:row>69</xdr:row>
                    <xdr:rowOff>0</xdr:rowOff>
                  </from>
                  <to>
                    <xdr:col>2</xdr:col>
                    <xdr:colOff>411480</xdr:colOff>
                    <xdr:row>69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19" name="Check Box 60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5105400</xdr:colOff>
                    <xdr:row>70</xdr:row>
                    <xdr:rowOff>7620</xdr:rowOff>
                  </from>
                  <to>
                    <xdr:col>2</xdr:col>
                    <xdr:colOff>327660</xdr:colOff>
                    <xdr:row>70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20" name="Check Box 61">
              <controlPr defaultSize="0" autoFill="0" autoLine="0" autoPict="0">
                <anchor moveWithCells="1">
                  <from>
                    <xdr:col>1</xdr:col>
                    <xdr:colOff>5105400</xdr:colOff>
                    <xdr:row>70</xdr:row>
                    <xdr:rowOff>220980</xdr:rowOff>
                  </from>
                  <to>
                    <xdr:col>2</xdr:col>
                    <xdr:colOff>312420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21" name="Check Box 62">
              <controlPr defaultSize="0" autoFill="0" autoLine="0" autoPict="0">
                <anchor moveWithCells="1">
                  <from>
                    <xdr:col>1</xdr:col>
                    <xdr:colOff>5105400</xdr:colOff>
                    <xdr:row>71</xdr:row>
                    <xdr:rowOff>220980</xdr:rowOff>
                  </from>
                  <to>
                    <xdr:col>2</xdr:col>
                    <xdr:colOff>381000</xdr:colOff>
                    <xdr:row>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22" name="Check Box 63">
              <controlPr defaultSize="0" autoFill="0" autoLine="0" autoPict="0">
                <anchor moveWithCells="1">
                  <from>
                    <xdr:col>1</xdr:col>
                    <xdr:colOff>5105400</xdr:colOff>
                    <xdr:row>72</xdr:row>
                    <xdr:rowOff>205740</xdr:rowOff>
                  </from>
                  <to>
                    <xdr:col>2</xdr:col>
                    <xdr:colOff>495300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0" r:id="rId23" name="Check Box 64">
              <controlPr defaultSize="0" autoFill="0" autoLine="0" autoPict="0">
                <anchor moveWithCells="1">
                  <from>
                    <xdr:col>1</xdr:col>
                    <xdr:colOff>5082540</xdr:colOff>
                    <xdr:row>73</xdr:row>
                    <xdr:rowOff>198120</xdr:rowOff>
                  </from>
                  <to>
                    <xdr:col>2</xdr:col>
                    <xdr:colOff>426720</xdr:colOff>
                    <xdr:row>74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24" name="Check Box 65">
              <controlPr defaultSize="0" autoFill="0" autoLine="0" autoPict="0">
                <anchor moveWithCells="1">
                  <from>
                    <xdr:col>1</xdr:col>
                    <xdr:colOff>5082540</xdr:colOff>
                    <xdr:row>74</xdr:row>
                    <xdr:rowOff>190500</xdr:rowOff>
                  </from>
                  <to>
                    <xdr:col>2</xdr:col>
                    <xdr:colOff>579120</xdr:colOff>
                    <xdr:row>75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2" r:id="rId25" name="Check Box 66">
              <controlPr defaultSize="0" autoFill="0" autoLine="0" autoPict="0">
                <anchor moveWithCells="1">
                  <from>
                    <xdr:col>1</xdr:col>
                    <xdr:colOff>5082540</xdr:colOff>
                    <xdr:row>75</xdr:row>
                    <xdr:rowOff>175260</xdr:rowOff>
                  </from>
                  <to>
                    <xdr:col>2</xdr:col>
                    <xdr:colOff>556260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3" r:id="rId26" name="Check Box 67">
              <controlPr defaultSize="0" autoFill="0" autoLine="0" autoPict="0">
                <anchor moveWithCells="1">
                  <from>
                    <xdr:col>1</xdr:col>
                    <xdr:colOff>5067300</xdr:colOff>
                    <xdr:row>76</xdr:row>
                    <xdr:rowOff>190500</xdr:rowOff>
                  </from>
                  <to>
                    <xdr:col>2</xdr:col>
                    <xdr:colOff>541020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4" r:id="rId27" name="Check Box 68">
              <controlPr defaultSize="0" autoFill="0" autoLine="0" autoPict="0">
                <anchor moveWithCells="1">
                  <from>
                    <xdr:col>1</xdr:col>
                    <xdr:colOff>5067300</xdr:colOff>
                    <xdr:row>77</xdr:row>
                    <xdr:rowOff>190500</xdr:rowOff>
                  </from>
                  <to>
                    <xdr:col>2</xdr:col>
                    <xdr:colOff>541020</xdr:colOff>
                    <xdr:row>78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5" r:id="rId28" name="Check Box 69">
              <controlPr defaultSize="0" autoFill="0" autoLine="0" autoPict="0">
                <anchor moveWithCells="1">
                  <from>
                    <xdr:col>1</xdr:col>
                    <xdr:colOff>5067300</xdr:colOff>
                    <xdr:row>79</xdr:row>
                    <xdr:rowOff>22860</xdr:rowOff>
                  </from>
                  <to>
                    <xdr:col>2</xdr:col>
                    <xdr:colOff>358140</xdr:colOff>
                    <xdr:row>80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6" r:id="rId29" name="Check Box 70">
              <controlPr defaultSize="0" autoFill="0" autoLine="0" autoPict="0">
                <anchor moveWithCells="1">
                  <from>
                    <xdr:col>1</xdr:col>
                    <xdr:colOff>5067300</xdr:colOff>
                    <xdr:row>80</xdr:row>
                    <xdr:rowOff>45720</xdr:rowOff>
                  </from>
                  <to>
                    <xdr:col>2</xdr:col>
                    <xdr:colOff>556260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" r:id="rId30" name="Check Box 71">
              <controlPr defaultSize="0" autoFill="0" autoLine="0" autoPict="0">
                <anchor moveWithCells="1">
                  <from>
                    <xdr:col>1</xdr:col>
                    <xdr:colOff>5067300</xdr:colOff>
                    <xdr:row>81</xdr:row>
                    <xdr:rowOff>38100</xdr:rowOff>
                  </from>
                  <to>
                    <xdr:col>2</xdr:col>
                    <xdr:colOff>312420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" r:id="rId31" name="Check Box 72">
              <controlPr defaultSize="0" autoFill="0" autoLine="0" autoPict="0">
                <anchor moveWithCells="1">
                  <from>
                    <xdr:col>1</xdr:col>
                    <xdr:colOff>5052060</xdr:colOff>
                    <xdr:row>82</xdr:row>
                    <xdr:rowOff>15240</xdr:rowOff>
                  </from>
                  <to>
                    <xdr:col>2</xdr:col>
                    <xdr:colOff>342900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9" r:id="rId32" name="Check Box 73">
              <controlPr defaultSize="0" autoFill="0" autoLine="0" autoPict="0">
                <anchor moveWithCells="1">
                  <from>
                    <xdr:col>1</xdr:col>
                    <xdr:colOff>5052060</xdr:colOff>
                    <xdr:row>83</xdr:row>
                    <xdr:rowOff>15240</xdr:rowOff>
                  </from>
                  <to>
                    <xdr:col>2</xdr:col>
                    <xdr:colOff>228600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1" r:id="rId33" name="Check Box 75">
              <controlPr defaultSize="0" autoFill="0" autoLine="0" autoPict="0">
                <anchor moveWithCells="1">
                  <from>
                    <xdr:col>1</xdr:col>
                    <xdr:colOff>5105400</xdr:colOff>
                    <xdr:row>69</xdr:row>
                    <xdr:rowOff>0</xdr:rowOff>
                  </from>
                  <to>
                    <xdr:col>2</xdr:col>
                    <xdr:colOff>411480</xdr:colOff>
                    <xdr:row>69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2" r:id="rId34" name="Check Box 76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5105400</xdr:colOff>
                    <xdr:row>70</xdr:row>
                    <xdr:rowOff>7620</xdr:rowOff>
                  </from>
                  <to>
                    <xdr:col>2</xdr:col>
                    <xdr:colOff>327660</xdr:colOff>
                    <xdr:row>70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3" r:id="rId35" name="Check Box 77">
              <controlPr defaultSize="0" autoFill="0" autoLine="0" autoPict="0">
                <anchor moveWithCells="1">
                  <from>
                    <xdr:col>1</xdr:col>
                    <xdr:colOff>5105400</xdr:colOff>
                    <xdr:row>70</xdr:row>
                    <xdr:rowOff>220980</xdr:rowOff>
                  </from>
                  <to>
                    <xdr:col>2</xdr:col>
                    <xdr:colOff>312420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4" r:id="rId36" name="Check Box 78">
              <controlPr defaultSize="0" autoFill="0" autoLine="0" autoPict="0">
                <anchor moveWithCells="1">
                  <from>
                    <xdr:col>1</xdr:col>
                    <xdr:colOff>5105400</xdr:colOff>
                    <xdr:row>71</xdr:row>
                    <xdr:rowOff>220980</xdr:rowOff>
                  </from>
                  <to>
                    <xdr:col>2</xdr:col>
                    <xdr:colOff>381000</xdr:colOff>
                    <xdr:row>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5" r:id="rId37" name="Check Box 79">
              <controlPr defaultSize="0" autoFill="0" autoLine="0" autoPict="0">
                <anchor moveWithCells="1">
                  <from>
                    <xdr:col>1</xdr:col>
                    <xdr:colOff>5105400</xdr:colOff>
                    <xdr:row>72</xdr:row>
                    <xdr:rowOff>205740</xdr:rowOff>
                  </from>
                  <to>
                    <xdr:col>2</xdr:col>
                    <xdr:colOff>495300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6" r:id="rId38" name="Check Box 80">
              <controlPr defaultSize="0" autoFill="0" autoLine="0" autoPict="0">
                <anchor moveWithCells="1">
                  <from>
                    <xdr:col>1</xdr:col>
                    <xdr:colOff>5082540</xdr:colOff>
                    <xdr:row>73</xdr:row>
                    <xdr:rowOff>198120</xdr:rowOff>
                  </from>
                  <to>
                    <xdr:col>2</xdr:col>
                    <xdr:colOff>426720</xdr:colOff>
                    <xdr:row>74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" r:id="rId39" name="Check Box 81">
              <controlPr defaultSize="0" autoFill="0" autoLine="0" autoPict="0">
                <anchor moveWithCells="1">
                  <from>
                    <xdr:col>1</xdr:col>
                    <xdr:colOff>5082540</xdr:colOff>
                    <xdr:row>74</xdr:row>
                    <xdr:rowOff>190500</xdr:rowOff>
                  </from>
                  <to>
                    <xdr:col>2</xdr:col>
                    <xdr:colOff>579120</xdr:colOff>
                    <xdr:row>75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" r:id="rId40" name="Check Box 82">
              <controlPr defaultSize="0" autoFill="0" autoLine="0" autoPict="0">
                <anchor moveWithCells="1">
                  <from>
                    <xdr:col>1</xdr:col>
                    <xdr:colOff>5082540</xdr:colOff>
                    <xdr:row>75</xdr:row>
                    <xdr:rowOff>175260</xdr:rowOff>
                  </from>
                  <to>
                    <xdr:col>2</xdr:col>
                    <xdr:colOff>556260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9" r:id="rId41" name="Check Box 83">
              <controlPr defaultSize="0" autoFill="0" autoLine="0" autoPict="0">
                <anchor moveWithCells="1">
                  <from>
                    <xdr:col>1</xdr:col>
                    <xdr:colOff>5067300</xdr:colOff>
                    <xdr:row>76</xdr:row>
                    <xdr:rowOff>190500</xdr:rowOff>
                  </from>
                  <to>
                    <xdr:col>2</xdr:col>
                    <xdr:colOff>541020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0" r:id="rId42" name="Check Box 84">
              <controlPr defaultSize="0" autoFill="0" autoLine="0" autoPict="0">
                <anchor moveWithCells="1">
                  <from>
                    <xdr:col>1</xdr:col>
                    <xdr:colOff>5067300</xdr:colOff>
                    <xdr:row>77</xdr:row>
                    <xdr:rowOff>190500</xdr:rowOff>
                  </from>
                  <to>
                    <xdr:col>2</xdr:col>
                    <xdr:colOff>541020</xdr:colOff>
                    <xdr:row>78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1" r:id="rId43" name="Check Box 85">
              <controlPr defaultSize="0" autoFill="0" autoLine="0" autoPict="0">
                <anchor moveWithCells="1">
                  <from>
                    <xdr:col>1</xdr:col>
                    <xdr:colOff>5067300</xdr:colOff>
                    <xdr:row>79</xdr:row>
                    <xdr:rowOff>22860</xdr:rowOff>
                  </from>
                  <to>
                    <xdr:col>2</xdr:col>
                    <xdr:colOff>358140</xdr:colOff>
                    <xdr:row>80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2" r:id="rId44" name="Check Box 86">
              <controlPr defaultSize="0" autoFill="0" autoLine="0" autoPict="0">
                <anchor moveWithCells="1">
                  <from>
                    <xdr:col>1</xdr:col>
                    <xdr:colOff>5067300</xdr:colOff>
                    <xdr:row>80</xdr:row>
                    <xdr:rowOff>45720</xdr:rowOff>
                  </from>
                  <to>
                    <xdr:col>2</xdr:col>
                    <xdr:colOff>556260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3" r:id="rId45" name="Check Box 87">
              <controlPr defaultSize="0" autoFill="0" autoLine="0" autoPict="0">
                <anchor moveWithCells="1">
                  <from>
                    <xdr:col>1</xdr:col>
                    <xdr:colOff>5067300</xdr:colOff>
                    <xdr:row>81</xdr:row>
                    <xdr:rowOff>38100</xdr:rowOff>
                  </from>
                  <to>
                    <xdr:col>2</xdr:col>
                    <xdr:colOff>312420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4" r:id="rId46" name="Check Box 88">
              <controlPr defaultSize="0" autoFill="0" autoLine="0" autoPict="0">
                <anchor moveWithCells="1">
                  <from>
                    <xdr:col>1</xdr:col>
                    <xdr:colOff>5052060</xdr:colOff>
                    <xdr:row>82</xdr:row>
                    <xdr:rowOff>15240</xdr:rowOff>
                  </from>
                  <to>
                    <xdr:col>2</xdr:col>
                    <xdr:colOff>342900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5" r:id="rId47" name="Check Box 89">
              <controlPr defaultSize="0" autoFill="0" autoLine="0" autoPict="0">
                <anchor moveWithCells="1">
                  <from>
                    <xdr:col>1</xdr:col>
                    <xdr:colOff>5052060</xdr:colOff>
                    <xdr:row>83</xdr:row>
                    <xdr:rowOff>15240</xdr:rowOff>
                  </from>
                  <to>
                    <xdr:col>2</xdr:col>
                    <xdr:colOff>228600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6" r:id="rId48" name="Check Box 90">
              <controlPr defaultSize="0" autoFill="0" autoLine="0" autoPict="0">
                <anchor moveWithCells="1">
                  <from>
                    <xdr:col>1</xdr:col>
                    <xdr:colOff>5029200</xdr:colOff>
                    <xdr:row>69</xdr:row>
                    <xdr:rowOff>0</xdr:rowOff>
                  </from>
                  <to>
                    <xdr:col>2</xdr:col>
                    <xdr:colOff>335280</xdr:colOff>
                    <xdr:row>69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7" r:id="rId49" name="Check Box 91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5029200</xdr:colOff>
                    <xdr:row>70</xdr:row>
                    <xdr:rowOff>7620</xdr:rowOff>
                  </from>
                  <to>
                    <xdr:col>2</xdr:col>
                    <xdr:colOff>251460</xdr:colOff>
                    <xdr:row>70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" r:id="rId50" name="Check Box 92">
              <controlPr defaultSize="0" autoFill="0" autoLine="0" autoPict="0">
                <anchor moveWithCells="1">
                  <from>
                    <xdr:col>1</xdr:col>
                    <xdr:colOff>5029200</xdr:colOff>
                    <xdr:row>70</xdr:row>
                    <xdr:rowOff>220980</xdr:rowOff>
                  </from>
                  <to>
                    <xdr:col>2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9" r:id="rId51" name="Check Box 93">
              <controlPr defaultSize="0" autoFill="0" autoLine="0" autoPict="0">
                <anchor moveWithCells="1">
                  <from>
                    <xdr:col>1</xdr:col>
                    <xdr:colOff>5029200</xdr:colOff>
                    <xdr:row>71</xdr:row>
                    <xdr:rowOff>220980</xdr:rowOff>
                  </from>
                  <to>
                    <xdr:col>2</xdr:col>
                    <xdr:colOff>304800</xdr:colOff>
                    <xdr:row>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0" r:id="rId52" name="Check Box 94">
              <controlPr defaultSize="0" autoFill="0" autoLine="0" autoPict="0">
                <anchor moveWithCells="1">
                  <from>
                    <xdr:col>1</xdr:col>
                    <xdr:colOff>5029200</xdr:colOff>
                    <xdr:row>72</xdr:row>
                    <xdr:rowOff>205740</xdr:rowOff>
                  </from>
                  <to>
                    <xdr:col>2</xdr:col>
                    <xdr:colOff>419100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1" r:id="rId53" name="Check Box 95">
              <controlPr defaultSize="0" autoFill="0" autoLine="0" autoPict="0">
                <anchor moveWithCells="1">
                  <from>
                    <xdr:col>1</xdr:col>
                    <xdr:colOff>5013960</xdr:colOff>
                    <xdr:row>73</xdr:row>
                    <xdr:rowOff>198120</xdr:rowOff>
                  </from>
                  <to>
                    <xdr:col>2</xdr:col>
                    <xdr:colOff>350520</xdr:colOff>
                    <xdr:row>74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2" r:id="rId54" name="Check Box 96">
              <controlPr defaultSize="0" autoFill="0" autoLine="0" autoPict="0">
                <anchor moveWithCells="1">
                  <from>
                    <xdr:col>1</xdr:col>
                    <xdr:colOff>5013960</xdr:colOff>
                    <xdr:row>74</xdr:row>
                    <xdr:rowOff>182880</xdr:rowOff>
                  </from>
                  <to>
                    <xdr:col>2</xdr:col>
                    <xdr:colOff>502920</xdr:colOff>
                    <xdr:row>75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3" r:id="rId55" name="Check Box 97">
              <controlPr defaultSize="0" autoFill="0" autoLine="0" autoPict="0">
                <anchor moveWithCells="1">
                  <from>
                    <xdr:col>1</xdr:col>
                    <xdr:colOff>5013960</xdr:colOff>
                    <xdr:row>75</xdr:row>
                    <xdr:rowOff>175260</xdr:rowOff>
                  </from>
                  <to>
                    <xdr:col>2</xdr:col>
                    <xdr:colOff>487680</xdr:colOff>
                    <xdr:row>76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4" r:id="rId56" name="Check Box 98">
              <controlPr defaultSize="0" autoFill="0" autoLine="0" autoPict="0">
                <anchor moveWithCells="1">
                  <from>
                    <xdr:col>1</xdr:col>
                    <xdr:colOff>4991100</xdr:colOff>
                    <xdr:row>76</xdr:row>
                    <xdr:rowOff>182880</xdr:rowOff>
                  </from>
                  <to>
                    <xdr:col>2</xdr:col>
                    <xdr:colOff>472440</xdr:colOff>
                    <xdr:row>77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5" r:id="rId57" name="Check Box 99">
              <controlPr defaultSize="0" autoFill="0" autoLine="0" autoPict="0">
                <anchor moveWithCells="1">
                  <from>
                    <xdr:col>1</xdr:col>
                    <xdr:colOff>4991100</xdr:colOff>
                    <xdr:row>77</xdr:row>
                    <xdr:rowOff>182880</xdr:rowOff>
                  </from>
                  <to>
                    <xdr:col>2</xdr:col>
                    <xdr:colOff>472440</xdr:colOff>
                    <xdr:row>78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6" r:id="rId58" name="Check Box 100">
              <controlPr defaultSize="0" autoFill="0" autoLine="0" autoPict="0">
                <anchor moveWithCells="1">
                  <from>
                    <xdr:col>1</xdr:col>
                    <xdr:colOff>4991100</xdr:colOff>
                    <xdr:row>79</xdr:row>
                    <xdr:rowOff>15240</xdr:rowOff>
                  </from>
                  <to>
                    <xdr:col>2</xdr:col>
                    <xdr:colOff>289560</xdr:colOff>
                    <xdr:row>80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7" r:id="rId59" name="Check Box 101">
              <controlPr defaultSize="0" autoFill="0" autoLine="0" autoPict="0">
                <anchor moveWithCells="1">
                  <from>
                    <xdr:col>1</xdr:col>
                    <xdr:colOff>4991100</xdr:colOff>
                    <xdr:row>80</xdr:row>
                    <xdr:rowOff>45720</xdr:rowOff>
                  </from>
                  <to>
                    <xdr:col>2</xdr:col>
                    <xdr:colOff>487680</xdr:colOff>
                    <xdr:row>81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8" r:id="rId60" name="Check Box 102">
              <controlPr defaultSize="0" autoFill="0" autoLine="0" autoPict="0">
                <anchor moveWithCells="1">
                  <from>
                    <xdr:col>1</xdr:col>
                    <xdr:colOff>4991100</xdr:colOff>
                    <xdr:row>81</xdr:row>
                    <xdr:rowOff>30480</xdr:rowOff>
                  </from>
                  <to>
                    <xdr:col>2</xdr:col>
                    <xdr:colOff>236220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9" r:id="rId61" name="Check Box 103">
              <controlPr defaultSize="0" autoFill="0" autoLine="0" autoPict="0">
                <anchor moveWithCells="1">
                  <from>
                    <xdr:col>1</xdr:col>
                    <xdr:colOff>4975860</xdr:colOff>
                    <xdr:row>82</xdr:row>
                    <xdr:rowOff>15240</xdr:rowOff>
                  </from>
                  <to>
                    <xdr:col>2</xdr:col>
                    <xdr:colOff>274320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0" r:id="rId62" name="Check Box 104">
              <controlPr defaultSize="0" autoFill="0" autoLine="0" autoPict="0">
                <anchor moveWithCells="1">
                  <from>
                    <xdr:col>1</xdr:col>
                    <xdr:colOff>4975860</xdr:colOff>
                    <xdr:row>83</xdr:row>
                    <xdr:rowOff>15240</xdr:rowOff>
                  </from>
                  <to>
                    <xdr:col>2</xdr:col>
                    <xdr:colOff>152400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3" r:id="rId63" name="Check Box 107">
              <controlPr defaultSize="0" autoFill="0" autoLine="0" autoPict="0">
                <anchor moveWithCells="1">
                  <from>
                    <xdr:col>1</xdr:col>
                    <xdr:colOff>4983480</xdr:colOff>
                    <xdr:row>98</xdr:row>
                    <xdr:rowOff>15240</xdr:rowOff>
                  </from>
                  <to>
                    <xdr:col>2</xdr:col>
                    <xdr:colOff>693420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4" r:id="rId64" name="Check Box 108">
              <controlPr defaultSize="0" autoFill="0" autoLine="0" autoPict="0">
                <anchor moveWithCells="1">
                  <from>
                    <xdr:col>1</xdr:col>
                    <xdr:colOff>4983480</xdr:colOff>
                    <xdr:row>99</xdr:row>
                    <xdr:rowOff>22860</xdr:rowOff>
                  </from>
                  <to>
                    <xdr:col>2</xdr:col>
                    <xdr:colOff>685800</xdr:colOff>
                    <xdr:row>100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5" r:id="rId65" name="Check Box 109">
              <controlPr defaultSize="0" autoFill="0" autoLine="0" autoPict="0">
                <anchor moveWithCells="1">
                  <from>
                    <xdr:col>1</xdr:col>
                    <xdr:colOff>4975860</xdr:colOff>
                    <xdr:row>100</xdr:row>
                    <xdr:rowOff>7620</xdr:rowOff>
                  </from>
                  <to>
                    <xdr:col>2</xdr:col>
                    <xdr:colOff>685800</xdr:colOff>
                    <xdr:row>101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6" r:id="rId66" name="Check Box 110">
              <controlPr defaultSize="0" autoFill="0" autoLine="0" autoPict="0">
                <anchor moveWithCells="1">
                  <from>
                    <xdr:col>1</xdr:col>
                    <xdr:colOff>4975860</xdr:colOff>
                    <xdr:row>101</xdr:row>
                    <xdr:rowOff>7620</xdr:rowOff>
                  </from>
                  <to>
                    <xdr:col>2</xdr:col>
                    <xdr:colOff>685800</xdr:colOff>
                    <xdr:row>102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7" r:id="rId67" name="Check Box 111">
              <controlPr defaultSize="0" autoFill="0" autoLine="0" autoPict="0">
                <anchor moveWithCells="1">
                  <from>
                    <xdr:col>1</xdr:col>
                    <xdr:colOff>4975860</xdr:colOff>
                    <xdr:row>102</xdr:row>
                    <xdr:rowOff>0</xdr:rowOff>
                  </from>
                  <to>
                    <xdr:col>2</xdr:col>
                    <xdr:colOff>685800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8" r:id="rId68" name="Check Box 112">
              <controlPr defaultSize="0" autoFill="0" autoLine="0" autoPict="0">
                <anchor moveWithCells="1">
                  <from>
                    <xdr:col>1</xdr:col>
                    <xdr:colOff>4983480</xdr:colOff>
                    <xdr:row>103</xdr:row>
                    <xdr:rowOff>0</xdr:rowOff>
                  </from>
                  <to>
                    <xdr:col>2</xdr:col>
                    <xdr:colOff>685800</xdr:colOff>
                    <xdr:row>104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B131"/>
  <sheetViews>
    <sheetView showGridLines="0" view="pageLayout" topLeftCell="A2" zoomScale="90" zoomScaleNormal="90" zoomScalePageLayoutView="90" workbookViewId="0">
      <selection activeCell="A2" sqref="A2:B2"/>
    </sheetView>
  </sheetViews>
  <sheetFormatPr baseColWidth="10" defaultColWidth="11.44140625" defaultRowHeight="13.8" x14ac:dyDescent="0.25"/>
  <cols>
    <col min="1" max="1" width="43.5546875" style="8" customWidth="1"/>
    <col min="2" max="2" width="137.44140625" style="8" customWidth="1"/>
    <col min="3" max="16384" width="11.44140625" style="8"/>
  </cols>
  <sheetData>
    <row r="1" spans="1:2" x14ac:dyDescent="0.25">
      <c r="A1" s="22"/>
      <c r="B1" s="22"/>
    </row>
    <row r="2" spans="1:2" ht="18" x14ac:dyDescent="0.25">
      <c r="A2" s="89" t="s">
        <v>49</v>
      </c>
      <c r="B2" s="109"/>
    </row>
    <row r="3" spans="1:2" ht="14.4" customHeight="1" x14ac:dyDescent="0.25">
      <c r="A3" s="110" t="s">
        <v>128</v>
      </c>
      <c r="B3" s="110"/>
    </row>
    <row r="4" spans="1:2" ht="18" thickBot="1" x14ac:dyDescent="0.3">
      <c r="A4" s="61"/>
      <c r="B4" s="22"/>
    </row>
    <row r="5" spans="1:2" ht="20.100000000000001" customHeight="1" x14ac:dyDescent="0.25">
      <c r="A5" s="52" t="s">
        <v>0</v>
      </c>
      <c r="B5" s="59">
        <f>'DokuHP ZP1'!C6</f>
        <v>0</v>
      </c>
    </row>
    <row r="6" spans="1:2" ht="20.100000000000001" customHeight="1" thickBot="1" x14ac:dyDescent="0.3">
      <c r="A6" s="53" t="s">
        <v>1</v>
      </c>
      <c r="B6" s="87">
        <f>'DokuHP ZP3'!C7</f>
        <v>0</v>
      </c>
    </row>
    <row r="7" spans="1:2" ht="14.4" thickBot="1" x14ac:dyDescent="0.3">
      <c r="A7" s="14"/>
    </row>
    <row r="8" spans="1:2" ht="20.100000000000001" customHeight="1" x14ac:dyDescent="0.25">
      <c r="A8" s="15" t="s">
        <v>53</v>
      </c>
      <c r="B8" s="4"/>
    </row>
    <row r="9" spans="1:2" ht="20.100000000000001" customHeight="1" x14ac:dyDescent="0.25">
      <c r="A9" s="16" t="s">
        <v>54</v>
      </c>
      <c r="B9" s="58"/>
    </row>
    <row r="10" spans="1:2" ht="20.100000000000001" customHeight="1" x14ac:dyDescent="0.25">
      <c r="A10" s="111" t="s">
        <v>6</v>
      </c>
      <c r="B10" s="112"/>
    </row>
    <row r="11" spans="1:2" ht="20.100000000000001" customHeight="1" x14ac:dyDescent="0.25">
      <c r="A11" s="20" t="s">
        <v>2</v>
      </c>
      <c r="B11" s="21" t="str">
        <f>IF('DokuHP ZP3'!C19="",'DokuHP ZP1'!C19,'DokuHP ZP3'!C19)</f>
        <v>Geringer HB</v>
      </c>
    </row>
    <row r="12" spans="1:2" ht="20.100000000000001" customHeight="1" x14ac:dyDescent="0.25">
      <c r="A12" s="20" t="s">
        <v>90</v>
      </c>
      <c r="B12" s="21" t="str">
        <f>IF('DokuHP ZP3'!C31="",'DokuHP ZP1'!C31,'DokuHP ZP3'!C31)</f>
        <v>Geringer HB</v>
      </c>
    </row>
    <row r="13" spans="1:2" ht="20.100000000000001" customHeight="1" x14ac:dyDescent="0.25">
      <c r="A13" s="20" t="s">
        <v>91</v>
      </c>
      <c r="B13" s="21" t="str">
        <f>IF('DokuHP ZP3'!C47="",'DokuHP ZP1'!C47,'DokuHP ZP3'!C47)</f>
        <v>Geringer HB</v>
      </c>
    </row>
    <row r="14" spans="1:2" ht="20.100000000000001" customHeight="1" x14ac:dyDescent="0.25">
      <c r="A14" s="20" t="s">
        <v>92</v>
      </c>
      <c r="B14" s="21" t="str">
        <f>IF('DokuHP ZP3'!C58="",'DokuHP ZP1'!C58,'DokuHP ZP3'!C58)</f>
        <v>Geringer HB</v>
      </c>
    </row>
    <row r="15" spans="1:2" ht="20.100000000000001" customHeight="1" x14ac:dyDescent="0.25">
      <c r="A15" s="20" t="s">
        <v>93</v>
      </c>
      <c r="B15" s="21" t="str">
        <f>IF('DokuHP ZP3'!C65="",'DokuHP ZP1'!C65,'DokuHP ZP3'!C65)</f>
        <v>Geringer HB</v>
      </c>
    </row>
    <row r="16" spans="1:2" ht="20.100000000000001" customHeight="1" x14ac:dyDescent="0.25">
      <c r="A16" s="20" t="s">
        <v>94</v>
      </c>
      <c r="B16" s="21" t="str">
        <f>IF('DokuHP ZP3'!C86="",'DokuHP ZP1'!C86,'DokuHP ZP3'!C86)</f>
        <v>Geringer HB</v>
      </c>
    </row>
    <row r="17" spans="1:2" ht="20.100000000000001" customHeight="1" x14ac:dyDescent="0.25">
      <c r="A17" s="20" t="s">
        <v>95</v>
      </c>
      <c r="B17" s="21" t="str">
        <f>IF('DokuHP ZP3'!C91="",'DokuHP ZP1'!C91,'DokuHP ZP3'!C91)</f>
        <v>Geringer HB</v>
      </c>
    </row>
    <row r="18" spans="1:2" ht="20.100000000000001" customHeight="1" x14ac:dyDescent="0.25">
      <c r="A18" s="20" t="s">
        <v>96</v>
      </c>
      <c r="B18" s="21" t="str">
        <f>IF('DokuHP ZP3'!C96="",'DokuHP ZP1'!C96,'DokuHP ZP3'!C96)</f>
        <v>Geringer HB</v>
      </c>
    </row>
    <row r="19" spans="1:2" ht="20.100000000000001" customHeight="1" x14ac:dyDescent="0.25">
      <c r="A19" s="72" t="s">
        <v>97</v>
      </c>
      <c r="B19" s="21" t="str">
        <f>IF('DokuHP ZP3'!C105="",'DokuHP ZP1'!C105,'DokuHP ZP3'!C105)</f>
        <v>Geringer HB</v>
      </c>
    </row>
    <row r="20" spans="1:2" ht="18" thickBot="1" x14ac:dyDescent="0.3">
      <c r="A20" s="17"/>
    </row>
    <row r="21" spans="1:2" ht="15.6" x14ac:dyDescent="0.25">
      <c r="A21" s="99" t="s">
        <v>5</v>
      </c>
      <c r="B21" s="5" t="s">
        <v>7</v>
      </c>
    </row>
    <row r="22" spans="1:2" ht="15" x14ac:dyDescent="0.25">
      <c r="A22" s="100"/>
      <c r="B22" s="2" t="s">
        <v>45</v>
      </c>
    </row>
    <row r="23" spans="1:2" ht="15" x14ac:dyDescent="0.25">
      <c r="A23" s="101"/>
      <c r="B23" s="2" t="s">
        <v>8</v>
      </c>
    </row>
    <row r="24" spans="1:2" ht="30" customHeight="1" x14ac:dyDescent="0.25">
      <c r="A24" s="57"/>
      <c r="B24" s="37"/>
    </row>
    <row r="25" spans="1:2" ht="30" customHeight="1" x14ac:dyDescent="0.25">
      <c r="A25" s="57"/>
      <c r="B25" s="37"/>
    </row>
    <row r="26" spans="1:2" ht="30" customHeight="1" x14ac:dyDescent="0.25">
      <c r="A26" s="57"/>
      <c r="B26" s="37"/>
    </row>
    <row r="27" spans="1:2" ht="20.100000000000001" customHeight="1" x14ac:dyDescent="0.3">
      <c r="A27" s="113" t="s">
        <v>3</v>
      </c>
      <c r="B27" s="114"/>
    </row>
    <row r="28" spans="1:2" ht="36" customHeight="1" thickBot="1" x14ac:dyDescent="0.3">
      <c r="A28" s="6" t="s">
        <v>9</v>
      </c>
      <c r="B28" s="7" t="s">
        <v>4</v>
      </c>
    </row>
    <row r="29" spans="1:2" s="18" customFormat="1" ht="15" x14ac:dyDescent="0.25">
      <c r="A29" s="102"/>
      <c r="B29" s="102"/>
    </row>
    <row r="30" spans="1:2" ht="15.6" thickBot="1" x14ac:dyDescent="0.3">
      <c r="A30" s="38"/>
      <c r="B30" s="38"/>
    </row>
    <row r="31" spans="1:2" ht="15.75" customHeight="1" x14ac:dyDescent="0.25">
      <c r="A31" s="103" t="s">
        <v>121</v>
      </c>
      <c r="B31" s="5" t="s">
        <v>7</v>
      </c>
    </row>
    <row r="32" spans="1:2" ht="15" customHeight="1" x14ac:dyDescent="0.25">
      <c r="A32" s="104"/>
      <c r="B32" s="2" t="s">
        <v>51</v>
      </c>
    </row>
    <row r="33" spans="1:2" ht="15" customHeight="1" x14ac:dyDescent="0.25">
      <c r="A33" s="105"/>
      <c r="B33" s="2" t="s">
        <v>8</v>
      </c>
    </row>
    <row r="34" spans="1:2" ht="30" customHeight="1" x14ac:dyDescent="0.25">
      <c r="A34" s="57"/>
      <c r="B34" s="37"/>
    </row>
    <row r="35" spans="1:2" ht="30" customHeight="1" x14ac:dyDescent="0.25">
      <c r="A35" s="57"/>
      <c r="B35" s="37"/>
    </row>
    <row r="36" spans="1:2" ht="30" customHeight="1" x14ac:dyDescent="0.25">
      <c r="A36" s="57"/>
      <c r="B36" s="37"/>
    </row>
    <row r="37" spans="1:2" ht="20.100000000000001" customHeight="1" x14ac:dyDescent="0.25">
      <c r="A37" s="106" t="s">
        <v>3</v>
      </c>
      <c r="B37" s="107"/>
    </row>
    <row r="38" spans="1:2" ht="36" customHeight="1" thickBot="1" x14ac:dyDescent="0.3">
      <c r="A38" s="9" t="s">
        <v>9</v>
      </c>
      <c r="B38" s="7" t="s">
        <v>4</v>
      </c>
    </row>
    <row r="39" spans="1:2" ht="15" x14ac:dyDescent="0.25">
      <c r="A39" s="38"/>
      <c r="B39" s="38"/>
    </row>
    <row r="40" spans="1:2" ht="15.6" thickBot="1" x14ac:dyDescent="0.3">
      <c r="A40" s="38"/>
      <c r="B40" s="38"/>
    </row>
    <row r="41" spans="1:2" ht="15.75" customHeight="1" x14ac:dyDescent="0.25">
      <c r="A41" s="99" t="s">
        <v>122</v>
      </c>
      <c r="B41" s="5" t="s">
        <v>7</v>
      </c>
    </row>
    <row r="42" spans="1:2" ht="15" customHeight="1" x14ac:dyDescent="0.25">
      <c r="A42" s="100"/>
      <c r="B42" s="2" t="s">
        <v>51</v>
      </c>
    </row>
    <row r="43" spans="1:2" ht="15.75" customHeight="1" x14ac:dyDescent="0.25">
      <c r="A43" s="100"/>
      <c r="B43" s="2" t="s">
        <v>8</v>
      </c>
    </row>
    <row r="44" spans="1:2" ht="30" customHeight="1" x14ac:dyDescent="0.25">
      <c r="A44" s="57"/>
      <c r="B44" s="37"/>
    </row>
    <row r="45" spans="1:2" ht="30" customHeight="1" x14ac:dyDescent="0.25">
      <c r="A45" s="57"/>
      <c r="B45" s="37"/>
    </row>
    <row r="46" spans="1:2" ht="30" customHeight="1" x14ac:dyDescent="0.25">
      <c r="A46" s="57"/>
      <c r="B46" s="37"/>
    </row>
    <row r="47" spans="1:2" ht="20.100000000000001" customHeight="1" x14ac:dyDescent="0.25">
      <c r="A47" s="106" t="s">
        <v>3</v>
      </c>
      <c r="B47" s="107"/>
    </row>
    <row r="48" spans="1:2" ht="36" customHeight="1" thickBot="1" x14ac:dyDescent="0.3">
      <c r="A48" s="9" t="s">
        <v>9</v>
      </c>
      <c r="B48" s="10" t="s">
        <v>4</v>
      </c>
    </row>
    <row r="49" spans="1:2" ht="15" x14ac:dyDescent="0.25">
      <c r="A49" s="38"/>
      <c r="B49" s="38"/>
    </row>
    <row r="50" spans="1:2" ht="15.6" thickBot="1" x14ac:dyDescent="0.3">
      <c r="A50" s="38"/>
      <c r="B50" s="38"/>
    </row>
    <row r="51" spans="1:2" ht="15.6" x14ac:dyDescent="0.25">
      <c r="A51" s="99" t="s">
        <v>100</v>
      </c>
      <c r="B51" s="5" t="s">
        <v>7</v>
      </c>
    </row>
    <row r="52" spans="1:2" ht="15" x14ac:dyDescent="0.25">
      <c r="A52" s="100"/>
      <c r="B52" s="2" t="s">
        <v>51</v>
      </c>
    </row>
    <row r="53" spans="1:2" ht="15" x14ac:dyDescent="0.25">
      <c r="A53" s="101"/>
      <c r="B53" s="2" t="s">
        <v>8</v>
      </c>
    </row>
    <row r="54" spans="1:2" ht="30" customHeight="1" x14ac:dyDescent="0.25">
      <c r="A54" s="57"/>
      <c r="B54" s="37"/>
    </row>
    <row r="55" spans="1:2" ht="30" customHeight="1" x14ac:dyDescent="0.25">
      <c r="A55" s="57"/>
      <c r="B55" s="37"/>
    </row>
    <row r="56" spans="1:2" ht="30" customHeight="1" x14ac:dyDescent="0.25">
      <c r="A56" s="57"/>
      <c r="B56" s="37"/>
    </row>
    <row r="57" spans="1:2" ht="20.100000000000001" customHeight="1" x14ac:dyDescent="0.25">
      <c r="A57" s="106" t="s">
        <v>3</v>
      </c>
      <c r="B57" s="107"/>
    </row>
    <row r="58" spans="1:2" ht="36" customHeight="1" thickBot="1" x14ac:dyDescent="0.3">
      <c r="A58" s="9" t="s">
        <v>9</v>
      </c>
      <c r="B58" s="10" t="s">
        <v>4</v>
      </c>
    </row>
    <row r="59" spans="1:2" ht="15" x14ac:dyDescent="0.25">
      <c r="A59" s="38"/>
      <c r="B59" s="38"/>
    </row>
    <row r="60" spans="1:2" ht="15.6" thickBot="1" x14ac:dyDescent="0.3">
      <c r="A60" s="38"/>
      <c r="B60" s="38"/>
    </row>
    <row r="61" spans="1:2" ht="15.6" x14ac:dyDescent="0.25">
      <c r="A61" s="99" t="s">
        <v>101</v>
      </c>
      <c r="B61" s="5" t="s">
        <v>7</v>
      </c>
    </row>
    <row r="62" spans="1:2" ht="15" x14ac:dyDescent="0.25">
      <c r="A62" s="100"/>
      <c r="B62" s="2" t="s">
        <v>51</v>
      </c>
    </row>
    <row r="63" spans="1:2" ht="15" x14ac:dyDescent="0.25">
      <c r="A63" s="101"/>
      <c r="B63" s="2" t="s">
        <v>8</v>
      </c>
    </row>
    <row r="64" spans="1:2" ht="30" customHeight="1" x14ac:dyDescent="0.25">
      <c r="A64" s="57"/>
      <c r="B64" s="37"/>
    </row>
    <row r="65" spans="1:2" ht="30" customHeight="1" x14ac:dyDescent="0.25">
      <c r="A65" s="57"/>
      <c r="B65" s="37"/>
    </row>
    <row r="66" spans="1:2" ht="30" customHeight="1" x14ac:dyDescent="0.25">
      <c r="A66" s="57"/>
      <c r="B66" s="37"/>
    </row>
    <row r="67" spans="1:2" ht="20.100000000000001" customHeight="1" x14ac:dyDescent="0.25">
      <c r="A67" s="106" t="s">
        <v>3</v>
      </c>
      <c r="B67" s="107"/>
    </row>
    <row r="68" spans="1:2" ht="36" customHeight="1" thickBot="1" x14ac:dyDescent="0.3">
      <c r="A68" s="9" t="s">
        <v>9</v>
      </c>
      <c r="B68" s="10" t="s">
        <v>4</v>
      </c>
    </row>
    <row r="69" spans="1:2" ht="15" x14ac:dyDescent="0.25">
      <c r="A69" s="38"/>
      <c r="B69" s="38"/>
    </row>
    <row r="70" spans="1:2" ht="15.6" thickBot="1" x14ac:dyDescent="0.3">
      <c r="A70" s="38"/>
      <c r="B70" s="38"/>
    </row>
    <row r="71" spans="1:2" ht="15.6" x14ac:dyDescent="0.25">
      <c r="A71" s="99" t="s">
        <v>102</v>
      </c>
      <c r="B71" s="5" t="s">
        <v>7</v>
      </c>
    </row>
    <row r="72" spans="1:2" ht="15" x14ac:dyDescent="0.25">
      <c r="A72" s="100"/>
      <c r="B72" s="2" t="s">
        <v>51</v>
      </c>
    </row>
    <row r="73" spans="1:2" ht="15" x14ac:dyDescent="0.25">
      <c r="A73" s="101"/>
      <c r="B73" s="2" t="s">
        <v>8</v>
      </c>
    </row>
    <row r="74" spans="1:2" ht="30" customHeight="1" x14ac:dyDescent="0.25">
      <c r="A74" s="57"/>
      <c r="B74" s="37"/>
    </row>
    <row r="75" spans="1:2" ht="30" customHeight="1" x14ac:dyDescent="0.25">
      <c r="A75" s="57"/>
      <c r="B75" s="37"/>
    </row>
    <row r="76" spans="1:2" ht="30" customHeight="1" x14ac:dyDescent="0.25">
      <c r="A76" s="57"/>
      <c r="B76" s="37"/>
    </row>
    <row r="77" spans="1:2" ht="20.100000000000001" customHeight="1" x14ac:dyDescent="0.25">
      <c r="A77" s="106" t="s">
        <v>3</v>
      </c>
      <c r="B77" s="107"/>
    </row>
    <row r="78" spans="1:2" ht="36" customHeight="1" thickBot="1" x14ac:dyDescent="0.3">
      <c r="A78" s="9" t="s">
        <v>9</v>
      </c>
      <c r="B78" s="10" t="s">
        <v>4</v>
      </c>
    </row>
    <row r="79" spans="1:2" ht="15" x14ac:dyDescent="0.25">
      <c r="A79" s="38"/>
      <c r="B79" s="38"/>
    </row>
    <row r="80" spans="1:2" ht="15.6" thickBot="1" x14ac:dyDescent="0.3">
      <c r="A80" s="38"/>
      <c r="B80" s="38"/>
    </row>
    <row r="81" spans="1:2" ht="15.6" x14ac:dyDescent="0.25">
      <c r="A81" s="99" t="s">
        <v>103</v>
      </c>
      <c r="B81" s="5" t="s">
        <v>7</v>
      </c>
    </row>
    <row r="82" spans="1:2" ht="15" x14ac:dyDescent="0.25">
      <c r="A82" s="100"/>
      <c r="B82" s="2" t="s">
        <v>51</v>
      </c>
    </row>
    <row r="83" spans="1:2" ht="15" x14ac:dyDescent="0.25">
      <c r="A83" s="101"/>
      <c r="B83" s="2" t="s">
        <v>8</v>
      </c>
    </row>
    <row r="84" spans="1:2" ht="30" customHeight="1" x14ac:dyDescent="0.25">
      <c r="A84" s="57"/>
      <c r="B84" s="37"/>
    </row>
    <row r="85" spans="1:2" ht="30" customHeight="1" x14ac:dyDescent="0.25">
      <c r="A85" s="57"/>
      <c r="B85" s="37"/>
    </row>
    <row r="86" spans="1:2" ht="30" customHeight="1" x14ac:dyDescent="0.25">
      <c r="A86" s="57"/>
      <c r="B86" s="37"/>
    </row>
    <row r="87" spans="1:2" ht="20.100000000000001" customHeight="1" x14ac:dyDescent="0.25">
      <c r="A87" s="106" t="s">
        <v>3</v>
      </c>
      <c r="B87" s="107"/>
    </row>
    <row r="88" spans="1:2" ht="36" customHeight="1" thickBot="1" x14ac:dyDescent="0.3">
      <c r="A88" s="9" t="s">
        <v>9</v>
      </c>
      <c r="B88" s="10" t="s">
        <v>4</v>
      </c>
    </row>
    <row r="89" spans="1:2" ht="15" x14ac:dyDescent="0.25">
      <c r="A89" s="38"/>
      <c r="B89" s="38"/>
    </row>
    <row r="90" spans="1:2" ht="15.6" thickBot="1" x14ac:dyDescent="0.3">
      <c r="A90" s="38"/>
      <c r="B90" s="38"/>
    </row>
    <row r="91" spans="1:2" ht="15.6" x14ac:dyDescent="0.25">
      <c r="A91" s="99" t="s">
        <v>104</v>
      </c>
      <c r="B91" s="5" t="s">
        <v>7</v>
      </c>
    </row>
    <row r="92" spans="1:2" ht="15" x14ac:dyDescent="0.25">
      <c r="A92" s="100"/>
      <c r="B92" s="2" t="s">
        <v>51</v>
      </c>
    </row>
    <row r="93" spans="1:2" ht="15" x14ac:dyDescent="0.25">
      <c r="A93" s="101"/>
      <c r="B93" s="2" t="s">
        <v>8</v>
      </c>
    </row>
    <row r="94" spans="1:2" ht="30" customHeight="1" x14ac:dyDescent="0.25">
      <c r="A94" s="57"/>
      <c r="B94" s="37"/>
    </row>
    <row r="95" spans="1:2" ht="30" customHeight="1" x14ac:dyDescent="0.25">
      <c r="A95" s="57"/>
      <c r="B95" s="37"/>
    </row>
    <row r="96" spans="1:2" ht="30" customHeight="1" x14ac:dyDescent="0.25">
      <c r="A96" s="57"/>
      <c r="B96" s="37"/>
    </row>
    <row r="97" spans="1:2" ht="20.100000000000001" customHeight="1" x14ac:dyDescent="0.25">
      <c r="A97" s="106" t="s">
        <v>3</v>
      </c>
      <c r="B97" s="107"/>
    </row>
    <row r="98" spans="1:2" ht="36" customHeight="1" thickBot="1" x14ac:dyDescent="0.3">
      <c r="A98" s="9" t="s">
        <v>9</v>
      </c>
      <c r="B98" s="10" t="s">
        <v>4</v>
      </c>
    </row>
    <row r="99" spans="1:2" ht="15.6" thickBot="1" x14ac:dyDescent="0.3">
      <c r="A99" s="38"/>
      <c r="B99" s="38"/>
    </row>
    <row r="100" spans="1:2" ht="15.6" x14ac:dyDescent="0.25">
      <c r="A100" s="99" t="s">
        <v>105</v>
      </c>
      <c r="B100" s="5" t="s">
        <v>7</v>
      </c>
    </row>
    <row r="101" spans="1:2" ht="15" x14ac:dyDescent="0.25">
      <c r="A101" s="100"/>
      <c r="B101" s="2" t="s">
        <v>51</v>
      </c>
    </row>
    <row r="102" spans="1:2" ht="15" x14ac:dyDescent="0.25">
      <c r="A102" s="101"/>
      <c r="B102" s="2" t="s">
        <v>8</v>
      </c>
    </row>
    <row r="103" spans="1:2" ht="30" customHeight="1" x14ac:dyDescent="0.25">
      <c r="A103" s="57"/>
      <c r="B103" s="37"/>
    </row>
    <row r="104" spans="1:2" ht="30" customHeight="1" x14ac:dyDescent="0.25">
      <c r="A104" s="57"/>
      <c r="B104" s="37"/>
    </row>
    <row r="105" spans="1:2" ht="30" customHeight="1" x14ac:dyDescent="0.25">
      <c r="A105" s="57"/>
      <c r="B105" s="37"/>
    </row>
    <row r="106" spans="1:2" ht="20.100000000000001" customHeight="1" x14ac:dyDescent="0.25">
      <c r="A106" s="106" t="s">
        <v>3</v>
      </c>
      <c r="B106" s="107"/>
    </row>
    <row r="107" spans="1:2" ht="36" customHeight="1" thickBot="1" x14ac:dyDescent="0.3">
      <c r="A107" s="9" t="s">
        <v>9</v>
      </c>
      <c r="B107" s="10" t="s">
        <v>4</v>
      </c>
    </row>
    <row r="108" spans="1:2" ht="15" x14ac:dyDescent="0.25">
      <c r="A108" s="38"/>
      <c r="B108" s="38"/>
    </row>
    <row r="109" spans="1:2" s="22" customFormat="1" ht="20.100000000000001" customHeight="1" x14ac:dyDescent="0.25">
      <c r="A109" s="38"/>
      <c r="B109" s="38"/>
    </row>
    <row r="110" spans="1:2" ht="20.100000000000001" customHeight="1" x14ac:dyDescent="0.3">
      <c r="A110" s="39" t="s">
        <v>22</v>
      </c>
      <c r="B110" s="40"/>
    </row>
    <row r="111" spans="1:2" s="22" customFormat="1" ht="20.100000000000001" customHeight="1" x14ac:dyDescent="0.25">
      <c r="A111" s="93" t="s">
        <v>23</v>
      </c>
      <c r="B111" s="94"/>
    </row>
    <row r="112" spans="1:2" s="22" customFormat="1" ht="20.100000000000001" customHeight="1" x14ac:dyDescent="0.25">
      <c r="A112" s="97"/>
      <c r="B112" s="98"/>
    </row>
    <row r="113" spans="1:2" s="22" customFormat="1" ht="20.100000000000001" customHeight="1" x14ac:dyDescent="0.25">
      <c r="A113" s="108" t="s">
        <v>123</v>
      </c>
      <c r="B113" s="94"/>
    </row>
    <row r="114" spans="1:2" s="22" customFormat="1" ht="20.100000000000001" customHeight="1" x14ac:dyDescent="0.25">
      <c r="A114" s="95"/>
      <c r="B114" s="96"/>
    </row>
    <row r="115" spans="1:2" s="22" customFormat="1" ht="20.100000000000001" customHeight="1" x14ac:dyDescent="0.25">
      <c r="A115" s="41" t="s">
        <v>52</v>
      </c>
      <c r="B115" s="76"/>
    </row>
    <row r="116" spans="1:2" s="22" customFormat="1" ht="20.100000000000001" customHeight="1" x14ac:dyDescent="0.25">
      <c r="A116" s="84" t="s">
        <v>124</v>
      </c>
      <c r="B116" s="55"/>
    </row>
    <row r="117" spans="1:2" s="22" customFormat="1" ht="20.100000000000001" customHeight="1" x14ac:dyDescent="0.25">
      <c r="A117" s="93" t="s">
        <v>24</v>
      </c>
      <c r="B117" s="94"/>
    </row>
    <row r="118" spans="1:2" s="22" customFormat="1" ht="20.100000000000001" customHeight="1" x14ac:dyDescent="0.25">
      <c r="A118" s="95"/>
      <c r="B118" s="96"/>
    </row>
    <row r="119" spans="1:2" s="22" customFormat="1" ht="20.100000000000001" customHeight="1" x14ac:dyDescent="0.25">
      <c r="A119" s="41" t="s">
        <v>52</v>
      </c>
      <c r="B119" s="42"/>
    </row>
    <row r="120" spans="1:2" ht="20.100000000000001" customHeight="1" x14ac:dyDescent="0.25">
      <c r="A120" s="54" t="s">
        <v>26</v>
      </c>
      <c r="B120" s="55"/>
    </row>
    <row r="121" spans="1:2" s="22" customFormat="1" ht="20.100000000000001" customHeight="1" x14ac:dyDescent="0.25">
      <c r="A121" s="93" t="s">
        <v>27</v>
      </c>
      <c r="B121" s="94"/>
    </row>
    <row r="122" spans="1:2" x14ac:dyDescent="0.25">
      <c r="A122" s="97"/>
      <c r="B122" s="98"/>
    </row>
    <row r="123" spans="1:2" x14ac:dyDescent="0.25">
      <c r="A123" s="93" t="s">
        <v>25</v>
      </c>
      <c r="B123" s="94"/>
    </row>
    <row r="124" spans="1:2" x14ac:dyDescent="0.25">
      <c r="A124" s="95"/>
      <c r="B124" s="96"/>
    </row>
    <row r="125" spans="1:2" ht="15" x14ac:dyDescent="0.25">
      <c r="A125" s="41" t="s">
        <v>52</v>
      </c>
      <c r="B125" s="42"/>
    </row>
    <row r="126" spans="1:2" s="38" customFormat="1" ht="15.6" thickBot="1" x14ac:dyDescent="0.3">
      <c r="A126" s="88" t="s">
        <v>127</v>
      </c>
      <c r="B126" s="56"/>
    </row>
    <row r="130" spans="1:2" ht="14.4" thickBot="1" x14ac:dyDescent="0.3">
      <c r="A130" s="19"/>
      <c r="B130" s="19"/>
    </row>
    <row r="131" spans="1:2" ht="15" x14ac:dyDescent="0.25">
      <c r="A131" s="38" t="s">
        <v>28</v>
      </c>
      <c r="B131" s="43" t="s">
        <v>29</v>
      </c>
    </row>
  </sheetData>
  <sheetProtection formatRows="0" insertColumns="0" insertRows="0" deleteColumns="0" deleteRows="0"/>
  <mergeCells count="27">
    <mergeCell ref="A111:B112"/>
    <mergeCell ref="A117:B118"/>
    <mergeCell ref="A121:B122"/>
    <mergeCell ref="A123:B124"/>
    <mergeCell ref="A91:A93"/>
    <mergeCell ref="A97:B97"/>
    <mergeCell ref="A100:A102"/>
    <mergeCell ref="A106:B106"/>
    <mergeCell ref="A113:B114"/>
    <mergeCell ref="A87:B87"/>
    <mergeCell ref="A31:A33"/>
    <mergeCell ref="A37:B37"/>
    <mergeCell ref="A41:A43"/>
    <mergeCell ref="A47:B47"/>
    <mergeCell ref="A51:A53"/>
    <mergeCell ref="A57:B57"/>
    <mergeCell ref="A61:A63"/>
    <mergeCell ref="A67:B67"/>
    <mergeCell ref="A71:A73"/>
    <mergeCell ref="A77:B77"/>
    <mergeCell ref="A81:A83"/>
    <mergeCell ref="A29:B29"/>
    <mergeCell ref="A2:B2"/>
    <mergeCell ref="A3:B3"/>
    <mergeCell ref="A10:B10"/>
    <mergeCell ref="A21:A23"/>
    <mergeCell ref="A27:B27"/>
  </mergeCells>
  <dataValidations count="3">
    <dataValidation type="list" allowBlank="1" showInputMessage="1" showErrorMessage="1" sqref="B98 B28 B38 B48 B58 B68 B78 B88 B107">
      <formula1>"Großer Handlungsbedarf,Handlungsbedarf gegeben,Geringer Handlungsbedarf,Kein Handlungsbedarf,Noch keine Angaben möglich"</formula1>
    </dataValidation>
    <dataValidation type="list" allowBlank="1" showInputMessage="1" showErrorMessage="1" promptTitle="ZP 1;ZP2;ZP3" sqref="B9">
      <formula1>"Zeitpunkt 1,Zeitpunkt 2,Zeitpunkt 3"</formula1>
    </dataValidation>
    <dataValidation allowBlank="1" showInputMessage="1" showErrorMessage="1" promptTitle="ZP 1;ZP2;ZP3" sqref="B8"/>
  </dataValidations>
  <pageMargins left="0.7" right="0.7" top="0.78740157499999996" bottom="0.78740157499999996" header="0.3" footer="0.3"/>
  <pageSetup paperSize="9" scale="62" fitToHeight="0" orientation="landscape" r:id="rId1"/>
  <headerFooter>
    <oddHeader>&amp;LStand 1.2022
Förderansatz JobAction&amp;R&amp;P</oddHeader>
  </headerFooter>
  <rowBreaks count="4" manualBreakCount="4">
    <brk id="28" max="16383" man="1"/>
    <brk id="50" max="16383" man="1"/>
    <brk id="68" max="16383" man="1"/>
    <brk id="9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110</xdr:row>
                    <xdr:rowOff>22860</xdr:rowOff>
                  </from>
                  <to>
                    <xdr:col>0</xdr:col>
                    <xdr:colOff>289560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116</xdr:row>
                    <xdr:rowOff>22860</xdr:rowOff>
                  </from>
                  <to>
                    <xdr:col>0</xdr:col>
                    <xdr:colOff>289560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120</xdr:row>
                    <xdr:rowOff>22860</xdr:rowOff>
                  </from>
                  <to>
                    <xdr:col>0</xdr:col>
                    <xdr:colOff>289560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122</xdr:row>
                    <xdr:rowOff>22860</xdr:rowOff>
                  </from>
                  <to>
                    <xdr:col>0</xdr:col>
                    <xdr:colOff>289560</xdr:colOff>
                    <xdr:row>123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122</xdr:row>
                    <xdr:rowOff>22860</xdr:rowOff>
                  </from>
                  <to>
                    <xdr:col>0</xdr:col>
                    <xdr:colOff>289560</xdr:colOff>
                    <xdr:row>123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112</xdr:row>
                    <xdr:rowOff>22860</xdr:rowOff>
                  </from>
                  <to>
                    <xdr:col>0</xdr:col>
                    <xdr:colOff>289560</xdr:colOff>
                    <xdr:row>113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2:G112"/>
  <sheetViews>
    <sheetView showGridLines="0" view="pageLayout" zoomScale="90" zoomScaleNormal="100" zoomScaleSheetLayoutView="90" zoomScalePageLayoutView="90" workbookViewId="0">
      <selection activeCell="A99" sqref="A99:XFD99"/>
    </sheetView>
  </sheetViews>
  <sheetFormatPr baseColWidth="10" defaultColWidth="11.44140625" defaultRowHeight="13.8" x14ac:dyDescent="0.25"/>
  <cols>
    <col min="1" max="1" width="4.109375" style="45" customWidth="1"/>
    <col min="2" max="2" width="74.6640625" style="8" customWidth="1"/>
    <col min="3" max="3" width="61.6640625" style="8" customWidth="1"/>
    <col min="4" max="16384" width="11.44140625" style="8"/>
  </cols>
  <sheetData>
    <row r="2" spans="1:6" ht="17.399999999999999" x14ac:dyDescent="0.25">
      <c r="B2" s="89" t="s">
        <v>126</v>
      </c>
      <c r="C2" s="90"/>
    </row>
    <row r="3" spans="1:6" ht="14.4" x14ac:dyDescent="0.3">
      <c r="B3" s="91" t="s">
        <v>129</v>
      </c>
      <c r="C3" s="92"/>
    </row>
    <row r="4" spans="1:6" x14ac:dyDescent="0.25">
      <c r="B4" s="22"/>
      <c r="C4" s="23"/>
    </row>
    <row r="5" spans="1:6" ht="14.4" thickBot="1" x14ac:dyDescent="0.3">
      <c r="B5" s="24"/>
      <c r="C5" s="1"/>
    </row>
    <row r="6" spans="1:6" ht="37.5" customHeight="1" thickBot="1" x14ac:dyDescent="0.3">
      <c r="B6" s="25" t="s">
        <v>0</v>
      </c>
      <c r="C6" s="60">
        <f>'DokuHP ZP1'!C6</f>
        <v>0</v>
      </c>
    </row>
    <row r="7" spans="1:6" ht="37.5" customHeight="1" thickBot="1" x14ac:dyDescent="0.3">
      <c r="B7" s="26" t="s">
        <v>1</v>
      </c>
      <c r="C7" s="11"/>
    </row>
    <row r="8" spans="1:6" ht="14.4" thickBot="1" x14ac:dyDescent="0.3">
      <c r="B8" s="24"/>
      <c r="C8" s="1"/>
    </row>
    <row r="9" spans="1:6" ht="18" customHeight="1" x14ac:dyDescent="0.3">
      <c r="A9" s="46"/>
      <c r="B9" s="28" t="s">
        <v>10</v>
      </c>
      <c r="C9" s="47"/>
    </row>
    <row r="10" spans="1:6" ht="18" customHeight="1" x14ac:dyDescent="0.25">
      <c r="A10" s="29">
        <v>1</v>
      </c>
      <c r="B10" s="30" t="s">
        <v>11</v>
      </c>
      <c r="C10" s="12"/>
    </row>
    <row r="11" spans="1:6" ht="18" customHeight="1" thickBot="1" x14ac:dyDescent="0.3">
      <c r="A11" s="86"/>
      <c r="B11" s="22"/>
    </row>
    <row r="12" spans="1:6" ht="18" customHeight="1" x14ac:dyDescent="0.3">
      <c r="A12" s="32"/>
      <c r="B12" s="28" t="s">
        <v>63</v>
      </c>
      <c r="C12" s="47"/>
    </row>
    <row r="13" spans="1:6" ht="18" customHeight="1" x14ac:dyDescent="0.25">
      <c r="A13" s="48">
        <v>2</v>
      </c>
      <c r="B13" s="30" t="s">
        <v>125</v>
      </c>
      <c r="C13" s="3"/>
      <c r="E13" s="67"/>
    </row>
    <row r="14" spans="1:6" ht="18" customHeight="1" x14ac:dyDescent="0.25">
      <c r="A14" s="48">
        <v>3</v>
      </c>
      <c r="B14" s="30" t="s">
        <v>13</v>
      </c>
      <c r="C14" s="3"/>
    </row>
    <row r="15" spans="1:6" ht="18" customHeight="1" x14ac:dyDescent="0.25">
      <c r="A15" s="48">
        <v>4</v>
      </c>
      <c r="B15" s="34" t="s">
        <v>55</v>
      </c>
      <c r="C15" s="3"/>
      <c r="F15" s="49"/>
    </row>
    <row r="16" spans="1:6" ht="18" customHeight="1" x14ac:dyDescent="0.25">
      <c r="A16" s="48">
        <v>5</v>
      </c>
      <c r="B16" s="71" t="s">
        <v>58</v>
      </c>
      <c r="C16" s="3"/>
    </row>
    <row r="17" spans="1:3" ht="18" customHeight="1" x14ac:dyDescent="0.25">
      <c r="A17" s="48">
        <v>6</v>
      </c>
      <c r="B17" s="30" t="s">
        <v>14</v>
      </c>
      <c r="C17" s="3"/>
    </row>
    <row r="18" spans="1:3" ht="18" customHeight="1" x14ac:dyDescent="0.25">
      <c r="A18" s="48">
        <v>7</v>
      </c>
      <c r="B18" s="30" t="s">
        <v>64</v>
      </c>
      <c r="C18" s="3"/>
    </row>
    <row r="19" spans="1:3" ht="18" customHeight="1" thickBot="1" x14ac:dyDescent="0.3">
      <c r="A19" s="48">
        <v>8</v>
      </c>
      <c r="B19" s="33" t="s">
        <v>62</v>
      </c>
      <c r="C19" s="13" t="s">
        <v>59</v>
      </c>
    </row>
    <row r="20" spans="1:3" ht="18" customHeight="1" thickBot="1" x14ac:dyDescent="0.3">
      <c r="A20" s="86"/>
      <c r="B20" s="22"/>
    </row>
    <row r="21" spans="1:3" ht="18" customHeight="1" x14ac:dyDescent="0.3">
      <c r="A21" s="32"/>
      <c r="B21" s="28" t="s">
        <v>65</v>
      </c>
      <c r="C21" s="47"/>
    </row>
    <row r="22" spans="1:3" ht="18" customHeight="1" x14ac:dyDescent="0.25">
      <c r="A22" s="29">
        <v>9</v>
      </c>
      <c r="B22" s="30" t="s">
        <v>66</v>
      </c>
      <c r="C22" s="3"/>
    </row>
    <row r="23" spans="1:3" ht="18" customHeight="1" x14ac:dyDescent="0.25">
      <c r="A23" s="29">
        <v>10</v>
      </c>
      <c r="B23" s="34" t="s">
        <v>67</v>
      </c>
      <c r="C23" s="3"/>
    </row>
    <row r="24" spans="1:3" ht="18" customHeight="1" x14ac:dyDescent="0.25">
      <c r="A24" s="29">
        <v>11</v>
      </c>
      <c r="B24" s="34" t="s">
        <v>68</v>
      </c>
      <c r="C24" s="3"/>
    </row>
    <row r="25" spans="1:3" ht="18" customHeight="1" x14ac:dyDescent="0.25">
      <c r="A25" s="29">
        <v>12</v>
      </c>
      <c r="B25" s="34" t="s">
        <v>69</v>
      </c>
      <c r="C25" s="3"/>
    </row>
    <row r="26" spans="1:3" ht="18" customHeight="1" x14ac:dyDescent="0.25">
      <c r="A26" s="29">
        <v>13</v>
      </c>
      <c r="B26" s="34" t="s">
        <v>70</v>
      </c>
      <c r="C26" s="3"/>
    </row>
    <row r="27" spans="1:3" ht="18" customHeight="1" x14ac:dyDescent="0.25">
      <c r="A27" s="29">
        <v>14</v>
      </c>
      <c r="B27" s="34" t="s">
        <v>71</v>
      </c>
      <c r="C27" s="3"/>
    </row>
    <row r="28" spans="1:3" ht="18" customHeight="1" x14ac:dyDescent="0.25">
      <c r="A28" s="29">
        <v>15</v>
      </c>
      <c r="B28" s="34" t="s">
        <v>72</v>
      </c>
      <c r="C28" s="3"/>
    </row>
    <row r="29" spans="1:3" ht="18" customHeight="1" x14ac:dyDescent="0.25">
      <c r="A29" s="29">
        <v>16</v>
      </c>
      <c r="B29" s="34" t="s">
        <v>15</v>
      </c>
      <c r="C29" s="63"/>
    </row>
    <row r="30" spans="1:3" ht="18" customHeight="1" x14ac:dyDescent="0.25">
      <c r="A30" s="29">
        <v>17</v>
      </c>
      <c r="B30" s="34" t="s">
        <v>16</v>
      </c>
      <c r="C30" s="63"/>
    </row>
    <row r="31" spans="1:3" ht="18" customHeight="1" thickBot="1" x14ac:dyDescent="0.3">
      <c r="A31" s="29">
        <v>18</v>
      </c>
      <c r="B31" s="65" t="s">
        <v>73</v>
      </c>
      <c r="C31" s="13" t="s">
        <v>59</v>
      </c>
    </row>
    <row r="32" spans="1:3" ht="18" customHeight="1" thickBot="1" x14ac:dyDescent="0.3">
      <c r="A32" s="86"/>
      <c r="B32" s="22"/>
    </row>
    <row r="33" spans="1:3" ht="18" customHeight="1" x14ac:dyDescent="0.3">
      <c r="A33" s="27"/>
      <c r="B33" s="28" t="s">
        <v>74</v>
      </c>
      <c r="C33" s="47"/>
    </row>
    <row r="34" spans="1:3" ht="18" customHeight="1" x14ac:dyDescent="0.25">
      <c r="A34" s="29">
        <v>19</v>
      </c>
      <c r="B34" s="34" t="s">
        <v>17</v>
      </c>
      <c r="C34" s="3"/>
    </row>
    <row r="35" spans="1:3" ht="18" customHeight="1" x14ac:dyDescent="0.25">
      <c r="A35" s="29">
        <v>20</v>
      </c>
      <c r="B35" s="34" t="s">
        <v>18</v>
      </c>
      <c r="C35" s="3"/>
    </row>
    <row r="36" spans="1:3" ht="18" customHeight="1" x14ac:dyDescent="0.25">
      <c r="A36" s="29">
        <v>21</v>
      </c>
      <c r="B36" s="34" t="s">
        <v>21</v>
      </c>
      <c r="C36" s="3"/>
    </row>
    <row r="37" spans="1:3" ht="18" customHeight="1" x14ac:dyDescent="0.25">
      <c r="A37" s="29">
        <v>22</v>
      </c>
      <c r="B37" s="34" t="s">
        <v>37</v>
      </c>
      <c r="C37" s="3"/>
    </row>
    <row r="38" spans="1:3" ht="18" customHeight="1" x14ac:dyDescent="0.25">
      <c r="A38" s="29">
        <v>23</v>
      </c>
      <c r="B38" s="30" t="s">
        <v>20</v>
      </c>
      <c r="C38" s="3"/>
    </row>
    <row r="39" spans="1:3" ht="18" customHeight="1" x14ac:dyDescent="0.25">
      <c r="A39" s="29">
        <v>24</v>
      </c>
      <c r="B39" s="30" t="s">
        <v>75</v>
      </c>
      <c r="C39" s="63"/>
    </row>
    <row r="40" spans="1:3" ht="18" customHeight="1" x14ac:dyDescent="0.25">
      <c r="A40" s="29">
        <v>25</v>
      </c>
      <c r="B40" s="30" t="s">
        <v>35</v>
      </c>
      <c r="C40" s="63"/>
    </row>
    <row r="41" spans="1:3" ht="18" customHeight="1" x14ac:dyDescent="0.25">
      <c r="A41" s="29">
        <v>26</v>
      </c>
      <c r="B41" s="30" t="s">
        <v>36</v>
      </c>
      <c r="C41" s="63"/>
    </row>
    <row r="42" spans="1:3" ht="18" customHeight="1" x14ac:dyDescent="0.25">
      <c r="A42" s="29">
        <v>27</v>
      </c>
      <c r="B42" s="30" t="s">
        <v>33</v>
      </c>
      <c r="C42" s="63"/>
    </row>
    <row r="43" spans="1:3" ht="18" customHeight="1" x14ac:dyDescent="0.25">
      <c r="A43" s="29">
        <v>28</v>
      </c>
      <c r="B43" s="30" t="s">
        <v>32</v>
      </c>
      <c r="C43" s="63"/>
    </row>
    <row r="44" spans="1:3" ht="18" customHeight="1" x14ac:dyDescent="0.25">
      <c r="A44" s="29">
        <v>29</v>
      </c>
      <c r="B44" s="30" t="s">
        <v>34</v>
      </c>
      <c r="C44" s="63"/>
    </row>
    <row r="45" spans="1:3" ht="18" customHeight="1" x14ac:dyDescent="0.25">
      <c r="A45" s="29">
        <v>30</v>
      </c>
      <c r="B45" s="30" t="s">
        <v>19</v>
      </c>
      <c r="C45" s="63"/>
    </row>
    <row r="46" spans="1:3" ht="18" customHeight="1" x14ac:dyDescent="0.25">
      <c r="A46" s="29">
        <v>31</v>
      </c>
      <c r="B46" s="30" t="s">
        <v>76</v>
      </c>
      <c r="C46" s="63"/>
    </row>
    <row r="47" spans="1:3" ht="18" customHeight="1" thickBot="1" x14ac:dyDescent="0.3">
      <c r="A47" s="29">
        <v>32</v>
      </c>
      <c r="B47" s="66" t="s">
        <v>77</v>
      </c>
      <c r="C47" s="13" t="s">
        <v>59</v>
      </c>
    </row>
    <row r="48" spans="1:3" ht="18" customHeight="1" thickBot="1" x14ac:dyDescent="0.3">
      <c r="A48" s="86"/>
      <c r="B48" s="22"/>
    </row>
    <row r="49" spans="1:3" ht="18" customHeight="1" x14ac:dyDescent="0.3">
      <c r="A49" s="27"/>
      <c r="B49" s="28" t="s">
        <v>107</v>
      </c>
      <c r="C49" s="47"/>
    </row>
    <row r="50" spans="1:3" ht="18" customHeight="1" x14ac:dyDescent="0.25">
      <c r="A50" s="29">
        <v>33</v>
      </c>
      <c r="B50" s="34" t="s">
        <v>108</v>
      </c>
      <c r="C50" s="3"/>
    </row>
    <row r="51" spans="1:3" ht="18" customHeight="1" x14ac:dyDescent="0.25">
      <c r="A51" s="29">
        <v>34</v>
      </c>
      <c r="B51" s="34" t="s">
        <v>109</v>
      </c>
      <c r="C51" s="3"/>
    </row>
    <row r="52" spans="1:3" ht="18" customHeight="1" x14ac:dyDescent="0.25">
      <c r="A52" s="29">
        <v>35</v>
      </c>
      <c r="B52" s="34" t="s">
        <v>110</v>
      </c>
      <c r="C52" s="3"/>
    </row>
    <row r="53" spans="1:3" ht="18" customHeight="1" x14ac:dyDescent="0.25">
      <c r="A53" s="29">
        <v>36</v>
      </c>
      <c r="B53" s="34" t="s">
        <v>111</v>
      </c>
      <c r="C53" s="3"/>
    </row>
    <row r="54" spans="1:3" ht="18" customHeight="1" x14ac:dyDescent="0.25">
      <c r="A54" s="29">
        <v>37</v>
      </c>
      <c r="B54" s="30" t="s">
        <v>112</v>
      </c>
      <c r="C54" s="3"/>
    </row>
    <row r="55" spans="1:3" ht="18" customHeight="1" x14ac:dyDescent="0.25">
      <c r="A55" s="29">
        <v>38</v>
      </c>
      <c r="B55" s="30" t="s">
        <v>30</v>
      </c>
      <c r="C55" s="63"/>
    </row>
    <row r="56" spans="1:3" ht="18" customHeight="1" x14ac:dyDescent="0.25">
      <c r="A56" s="29">
        <v>39</v>
      </c>
      <c r="B56" s="30" t="s">
        <v>31</v>
      </c>
      <c r="C56" s="63"/>
    </row>
    <row r="57" spans="1:3" ht="18" customHeight="1" x14ac:dyDescent="0.25">
      <c r="A57" s="29">
        <v>40</v>
      </c>
      <c r="B57" s="30" t="s">
        <v>113</v>
      </c>
      <c r="C57" s="63"/>
    </row>
    <row r="58" spans="1:3" ht="18" customHeight="1" thickBot="1" x14ac:dyDescent="0.3">
      <c r="A58" s="29">
        <v>41</v>
      </c>
      <c r="B58" s="66" t="s">
        <v>114</v>
      </c>
      <c r="C58" s="13" t="s">
        <v>59</v>
      </c>
    </row>
    <row r="59" spans="1:3" ht="18" customHeight="1" thickBot="1" x14ac:dyDescent="0.3">
      <c r="A59" s="86"/>
      <c r="B59" s="22"/>
    </row>
    <row r="60" spans="1:3" ht="18" customHeight="1" x14ac:dyDescent="0.3">
      <c r="A60" s="27"/>
      <c r="B60" s="28" t="s">
        <v>44</v>
      </c>
      <c r="C60" s="47"/>
    </row>
    <row r="61" spans="1:3" ht="18" customHeight="1" x14ac:dyDescent="0.25">
      <c r="A61" s="29">
        <v>42</v>
      </c>
      <c r="B61" s="34" t="s">
        <v>44</v>
      </c>
      <c r="C61" s="3"/>
    </row>
    <row r="62" spans="1:3" ht="18" customHeight="1" x14ac:dyDescent="0.25">
      <c r="A62" s="29">
        <v>43</v>
      </c>
      <c r="B62" s="34" t="s">
        <v>78</v>
      </c>
      <c r="C62" s="3"/>
    </row>
    <row r="63" spans="1:3" ht="18" customHeight="1" x14ac:dyDescent="0.25">
      <c r="A63" s="29">
        <v>44</v>
      </c>
      <c r="B63" s="34" t="s">
        <v>79</v>
      </c>
      <c r="C63" s="3"/>
    </row>
    <row r="64" spans="1:3" ht="18" customHeight="1" x14ac:dyDescent="0.25">
      <c r="A64" s="29">
        <v>45</v>
      </c>
      <c r="B64" s="34" t="s">
        <v>80</v>
      </c>
      <c r="C64" s="3"/>
    </row>
    <row r="65" spans="1:7" ht="18" customHeight="1" thickBot="1" x14ac:dyDescent="0.3">
      <c r="A65" s="29">
        <v>46</v>
      </c>
      <c r="B65" s="66" t="s">
        <v>81</v>
      </c>
      <c r="C65" s="13" t="s">
        <v>59</v>
      </c>
    </row>
    <row r="66" spans="1:7" ht="18" customHeight="1" thickBot="1" x14ac:dyDescent="0.3">
      <c r="A66" s="86"/>
      <c r="B66" s="22"/>
    </row>
    <row r="67" spans="1:7" ht="18" customHeight="1" x14ac:dyDescent="0.3">
      <c r="A67" s="27"/>
      <c r="B67" s="28" t="s">
        <v>38</v>
      </c>
      <c r="C67" s="47"/>
    </row>
    <row r="68" spans="1:7" ht="18" customHeight="1" x14ac:dyDescent="0.25">
      <c r="A68" s="29">
        <v>47</v>
      </c>
      <c r="B68" s="30" t="s">
        <v>39</v>
      </c>
      <c r="C68" s="63"/>
    </row>
    <row r="69" spans="1:7" ht="18" customHeight="1" x14ac:dyDescent="0.25">
      <c r="A69" s="29">
        <v>48</v>
      </c>
      <c r="B69" s="30" t="s">
        <v>82</v>
      </c>
      <c r="C69" s="3"/>
    </row>
    <row r="70" spans="1:7" ht="18" customHeight="1" x14ac:dyDescent="0.25">
      <c r="A70" s="29">
        <v>49</v>
      </c>
      <c r="B70" s="30" t="s">
        <v>115</v>
      </c>
      <c r="C70" s="50" t="s">
        <v>120</v>
      </c>
    </row>
    <row r="71" spans="1:7" ht="18" customHeight="1" x14ac:dyDescent="0.25">
      <c r="A71" s="29"/>
      <c r="B71" s="30"/>
      <c r="C71" s="50" t="s">
        <v>119</v>
      </c>
    </row>
    <row r="72" spans="1:7" ht="18" customHeight="1" x14ac:dyDescent="0.25">
      <c r="A72" s="29"/>
      <c r="B72" s="30"/>
      <c r="C72" s="50" t="s">
        <v>118</v>
      </c>
    </row>
    <row r="73" spans="1:7" ht="18" customHeight="1" x14ac:dyDescent="0.25">
      <c r="A73" s="29"/>
      <c r="B73" s="30"/>
      <c r="C73" s="50" t="s">
        <v>117</v>
      </c>
      <c r="G73" s="64"/>
    </row>
    <row r="74" spans="1:7" ht="18" customHeight="1" x14ac:dyDescent="0.25">
      <c r="A74" s="29"/>
      <c r="B74" s="30"/>
      <c r="C74" s="50" t="s">
        <v>116</v>
      </c>
    </row>
    <row r="75" spans="1:7" ht="18" customHeight="1" x14ac:dyDescent="0.25">
      <c r="A75" s="29"/>
      <c r="B75" s="30"/>
      <c r="C75" s="50" t="str">
        <f>IF($B$64="","","private Mietschulden")</f>
        <v>private Mietschulden</v>
      </c>
    </row>
    <row r="76" spans="1:7" ht="16.5" customHeight="1" x14ac:dyDescent="0.25">
      <c r="A76" s="29"/>
      <c r="B76" s="34"/>
      <c r="C76" s="50" t="str">
        <f>IF($B$64="","","Anwaltsgebühren")</f>
        <v>Anwaltsgebühren</v>
      </c>
    </row>
    <row r="77" spans="1:7" ht="18" customHeight="1" x14ac:dyDescent="0.25">
      <c r="A77" s="29"/>
      <c r="B77" s="34"/>
      <c r="C77" s="50" t="str">
        <f>IF($B$64="","","Schadensersatzverbindlichkeiten")</f>
        <v>Schadensersatzverbindlichkeiten</v>
      </c>
    </row>
    <row r="78" spans="1:7" ht="18" customHeight="1" x14ac:dyDescent="0.25">
      <c r="A78" s="29"/>
      <c r="B78" s="34"/>
      <c r="C78" s="50" t="str">
        <f>IF($B$64="","","Unterhaltsrückstände")</f>
        <v>Unterhaltsrückstände</v>
      </c>
    </row>
    <row r="79" spans="1:7" x14ac:dyDescent="0.25">
      <c r="A79" s="29"/>
      <c r="B79" s="34"/>
      <c r="C79" s="50" t="str">
        <f>IF($B$64="","","Geldstrafe")</f>
        <v>Geldstrafe</v>
      </c>
    </row>
    <row r="80" spans="1:7" x14ac:dyDescent="0.25">
      <c r="A80" s="29"/>
      <c r="B80" s="34"/>
      <c r="C80" s="50" t="str">
        <f>IF($B$64="","","sonst. Schulden bei öffentlich-rechtlichen Gläubigern")</f>
        <v>sonst. Schulden bei öffentlich-rechtlichen Gläubigern</v>
      </c>
    </row>
    <row r="81" spans="1:4" ht="18" customHeight="1" x14ac:dyDescent="0.25">
      <c r="A81" s="29"/>
      <c r="B81" s="34"/>
      <c r="C81" s="50" t="str">
        <f>IF($B$64="","","Privatkredit")</f>
        <v>Privatkredit</v>
      </c>
    </row>
    <row r="82" spans="1:4" ht="18" customHeight="1" x14ac:dyDescent="0.25">
      <c r="A82" s="29"/>
      <c r="B82" s="34"/>
      <c r="C82" s="50" t="str">
        <f>IF($B$64="","","Arbeitgeberdarlehen")</f>
        <v>Arbeitgeberdarlehen</v>
      </c>
    </row>
    <row r="83" spans="1:4" ht="18" customHeight="1" x14ac:dyDescent="0.25">
      <c r="A83" s="29"/>
      <c r="B83" s="34"/>
      <c r="C83" s="50" t="str">
        <f>IF($B$64="","","sonstige Schulden")</f>
        <v>sonstige Schulden</v>
      </c>
    </row>
    <row r="84" spans="1:4" ht="18" customHeight="1" x14ac:dyDescent="0.25">
      <c r="A84" s="29"/>
      <c r="B84" s="34"/>
      <c r="C84" s="50" t="str">
        <f>IF($B$64="","","keine Angaben")</f>
        <v>keine Angaben</v>
      </c>
    </row>
    <row r="85" spans="1:4" ht="18" customHeight="1" x14ac:dyDescent="0.25">
      <c r="A85" s="29">
        <v>50</v>
      </c>
      <c r="B85" s="30" t="str">
        <f>IF(OR($C$62="keine Schulden",$C$62="Unklar"),"","Schuldenhöhe")</f>
        <v>Schuldenhöhe</v>
      </c>
      <c r="C85" s="3"/>
    </row>
    <row r="86" spans="1:4" ht="14.4" thickBot="1" x14ac:dyDescent="0.3">
      <c r="A86" s="79">
        <v>51</v>
      </c>
      <c r="B86" s="66" t="s">
        <v>40</v>
      </c>
      <c r="C86" s="13" t="s">
        <v>59</v>
      </c>
      <c r="D86" s="18"/>
    </row>
    <row r="87" spans="1:4" ht="14.4" thickBot="1" x14ac:dyDescent="0.3">
      <c r="A87" s="80"/>
      <c r="B87" s="75"/>
      <c r="C87" s="19"/>
    </row>
    <row r="88" spans="1:4" ht="18" customHeight="1" x14ac:dyDescent="0.3">
      <c r="A88" s="27"/>
      <c r="B88" s="28" t="s">
        <v>83</v>
      </c>
      <c r="C88" s="47"/>
    </row>
    <row r="89" spans="1:4" ht="18" customHeight="1" x14ac:dyDescent="0.25">
      <c r="A89" s="29">
        <v>52</v>
      </c>
      <c r="B89" s="35" t="s">
        <v>84</v>
      </c>
      <c r="C89" s="3"/>
    </row>
    <row r="90" spans="1:4" ht="18" customHeight="1" x14ac:dyDescent="0.25">
      <c r="A90" s="29">
        <v>53</v>
      </c>
      <c r="B90" s="34" t="s">
        <v>41</v>
      </c>
      <c r="C90" s="3"/>
    </row>
    <row r="91" spans="1:4" ht="18" customHeight="1" thickBot="1" x14ac:dyDescent="0.3">
      <c r="A91" s="29">
        <v>54</v>
      </c>
      <c r="B91" s="81" t="s">
        <v>85</v>
      </c>
      <c r="C91" s="13" t="s">
        <v>59</v>
      </c>
    </row>
    <row r="92" spans="1:4" ht="14.4" thickBot="1" x14ac:dyDescent="0.3">
      <c r="A92" s="80"/>
      <c r="B92" s="75"/>
      <c r="C92" s="19"/>
    </row>
    <row r="93" spans="1:4" ht="18" customHeight="1" x14ac:dyDescent="0.3">
      <c r="A93" s="27"/>
      <c r="B93" s="28" t="s">
        <v>86</v>
      </c>
      <c r="C93" s="47"/>
    </row>
    <row r="94" spans="1:4" ht="18" customHeight="1" x14ac:dyDescent="0.25">
      <c r="A94" s="29">
        <v>55</v>
      </c>
      <c r="B94" s="30" t="s">
        <v>12</v>
      </c>
      <c r="C94" s="3"/>
    </row>
    <row r="95" spans="1:4" ht="18" customHeight="1" x14ac:dyDescent="0.25">
      <c r="A95" s="29">
        <v>56</v>
      </c>
      <c r="B95" s="34" t="s">
        <v>87</v>
      </c>
      <c r="C95" s="3"/>
    </row>
    <row r="96" spans="1:4" ht="18" customHeight="1" thickBot="1" x14ac:dyDescent="0.3">
      <c r="A96" s="29">
        <v>57</v>
      </c>
      <c r="B96" s="82" t="s">
        <v>88</v>
      </c>
      <c r="C96" s="13" t="s">
        <v>59</v>
      </c>
    </row>
    <row r="97" spans="1:3" ht="18" customHeight="1" thickBot="1" x14ac:dyDescent="0.3">
      <c r="A97" s="80"/>
      <c r="B97" s="75"/>
    </row>
    <row r="98" spans="1:3" ht="17.399999999999999" x14ac:dyDescent="0.3">
      <c r="A98" s="27"/>
      <c r="B98" s="28" t="s">
        <v>42</v>
      </c>
      <c r="C98" s="47"/>
    </row>
    <row r="99" spans="1:3" ht="18" customHeight="1" x14ac:dyDescent="0.25">
      <c r="A99" s="36">
        <v>58</v>
      </c>
      <c r="B99" s="30" t="s">
        <v>132</v>
      </c>
      <c r="C99" s="50" t="s">
        <v>133</v>
      </c>
    </row>
    <row r="100" spans="1:3" x14ac:dyDescent="0.25">
      <c r="A100" s="29"/>
      <c r="B100" s="30"/>
      <c r="C100" s="50" t="s">
        <v>134</v>
      </c>
    </row>
    <row r="101" spans="1:3" x14ac:dyDescent="0.25">
      <c r="A101" s="29"/>
      <c r="B101" s="30"/>
      <c r="C101" s="50" t="s">
        <v>135</v>
      </c>
    </row>
    <row r="102" spans="1:3" x14ac:dyDescent="0.25">
      <c r="A102" s="29"/>
      <c r="B102" s="30"/>
      <c r="C102" s="50" t="s">
        <v>136</v>
      </c>
    </row>
    <row r="103" spans="1:3" x14ac:dyDescent="0.25">
      <c r="A103" s="29"/>
      <c r="B103" s="30"/>
      <c r="C103" s="50" t="s">
        <v>137</v>
      </c>
    </row>
    <row r="104" spans="1:3" x14ac:dyDescent="0.25">
      <c r="A104" s="29"/>
      <c r="B104" s="30"/>
      <c r="C104" s="50" t="s">
        <v>138</v>
      </c>
    </row>
    <row r="105" spans="1:3" ht="14.4" thickBot="1" x14ac:dyDescent="0.3">
      <c r="A105" s="31">
        <v>59</v>
      </c>
      <c r="B105" s="33" t="s">
        <v>89</v>
      </c>
      <c r="C105" s="13" t="s">
        <v>59</v>
      </c>
    </row>
    <row r="106" spans="1:3" x14ac:dyDescent="0.25">
      <c r="A106" s="86"/>
      <c r="B106" s="22"/>
    </row>
    <row r="110" spans="1:3" ht="14.4" thickBot="1" x14ac:dyDescent="0.3">
      <c r="B110" s="19"/>
      <c r="C110" s="19"/>
    </row>
    <row r="111" spans="1:3" x14ac:dyDescent="0.25">
      <c r="B111" s="8" t="s">
        <v>28</v>
      </c>
      <c r="C111" s="51" t="s">
        <v>29</v>
      </c>
    </row>
    <row r="112" spans="1:3" x14ac:dyDescent="0.25">
      <c r="B112" s="74" t="s">
        <v>60</v>
      </c>
    </row>
  </sheetData>
  <sheetProtection formatCells="0"/>
  <mergeCells count="2">
    <mergeCell ref="B2:C2"/>
    <mergeCell ref="B3:C3"/>
  </mergeCells>
  <conditionalFormatting sqref="C19">
    <cfRule type="containsText" dxfId="89" priority="41" operator="containsText" text="keine Angabe">
      <formula>NOT(ISERROR(SEARCH("keine Angabe",C19)))</formula>
    </cfRule>
    <cfRule type="containsText" dxfId="88" priority="42" operator="containsText" text="Großer HB">
      <formula>NOT(ISERROR(SEARCH("Großer HB",C19)))</formula>
    </cfRule>
    <cfRule type="containsText" dxfId="87" priority="43" operator="containsText" text="HB gegeben">
      <formula>NOT(ISERROR(SEARCH("HB gegeben",C19)))</formula>
    </cfRule>
    <cfRule type="containsText" dxfId="86" priority="44" operator="containsText" text="kein Handlungsbedarf (HB)">
      <formula>NOT(ISERROR(SEARCH("kein Handlungsbedarf (HB)",C19)))</formula>
    </cfRule>
    <cfRule type="containsText" dxfId="85" priority="45" operator="containsText" text="Geringer HB">
      <formula>NOT(ISERROR(SEARCH("Geringer HB",C19)))</formula>
    </cfRule>
  </conditionalFormatting>
  <conditionalFormatting sqref="C31">
    <cfRule type="containsText" dxfId="84" priority="36" operator="containsText" text="keine Angabe">
      <formula>NOT(ISERROR(SEARCH("keine Angabe",C31)))</formula>
    </cfRule>
    <cfRule type="containsText" dxfId="83" priority="37" operator="containsText" text="Großer HB">
      <formula>NOT(ISERROR(SEARCH("Großer HB",C31)))</formula>
    </cfRule>
    <cfRule type="containsText" dxfId="82" priority="38" operator="containsText" text="HB gegeben">
      <formula>NOT(ISERROR(SEARCH("HB gegeben",C31)))</formula>
    </cfRule>
    <cfRule type="containsText" dxfId="81" priority="39" operator="containsText" text="kein Handlungsbedarf (HB)">
      <formula>NOT(ISERROR(SEARCH("kein Handlungsbedarf (HB)",C31)))</formula>
    </cfRule>
    <cfRule type="containsText" dxfId="80" priority="40" operator="containsText" text="Geringer HB">
      <formula>NOT(ISERROR(SEARCH("Geringer HB",C31)))</formula>
    </cfRule>
  </conditionalFormatting>
  <conditionalFormatting sqref="C47">
    <cfRule type="containsText" dxfId="79" priority="31" operator="containsText" text="keine Angabe">
      <formula>NOT(ISERROR(SEARCH("keine Angabe",C47)))</formula>
    </cfRule>
    <cfRule type="containsText" dxfId="78" priority="32" operator="containsText" text="Großer HB">
      <formula>NOT(ISERROR(SEARCH("Großer HB",C47)))</formula>
    </cfRule>
    <cfRule type="containsText" dxfId="77" priority="33" operator="containsText" text="HB gegeben">
      <formula>NOT(ISERROR(SEARCH("HB gegeben",C47)))</formula>
    </cfRule>
    <cfRule type="containsText" dxfId="76" priority="34" operator="containsText" text="kein Handlungsbedarf (HB)">
      <formula>NOT(ISERROR(SEARCH("kein Handlungsbedarf (HB)",C47)))</formula>
    </cfRule>
    <cfRule type="containsText" dxfId="75" priority="35" operator="containsText" text="Geringer HB">
      <formula>NOT(ISERROR(SEARCH("Geringer HB",C47)))</formula>
    </cfRule>
  </conditionalFormatting>
  <conditionalFormatting sqref="C96">
    <cfRule type="containsText" dxfId="74" priority="26" operator="containsText" text="keine Angabe">
      <formula>NOT(ISERROR(SEARCH("keine Angabe",C96)))</formula>
    </cfRule>
    <cfRule type="containsText" dxfId="73" priority="27" operator="containsText" text="Großer HB">
      <formula>NOT(ISERROR(SEARCH("Großer HB",C96)))</formula>
    </cfRule>
    <cfRule type="containsText" dxfId="72" priority="28" operator="containsText" text="HB gegeben">
      <formula>NOT(ISERROR(SEARCH("HB gegeben",C96)))</formula>
    </cfRule>
    <cfRule type="containsText" dxfId="71" priority="29" operator="containsText" text="kein Handlungsbedarf (HB)">
      <formula>NOT(ISERROR(SEARCH("kein Handlungsbedarf (HB)",C96)))</formula>
    </cfRule>
    <cfRule type="containsText" dxfId="70" priority="30" operator="containsText" text="Geringer HB">
      <formula>NOT(ISERROR(SEARCH("Geringer HB",C96)))</formula>
    </cfRule>
  </conditionalFormatting>
  <conditionalFormatting sqref="C105">
    <cfRule type="containsText" dxfId="69" priority="21" operator="containsText" text="keine Angabe">
      <formula>NOT(ISERROR(SEARCH("keine Angabe",C105)))</formula>
    </cfRule>
    <cfRule type="containsText" dxfId="68" priority="22" operator="containsText" text="Großer HB">
      <formula>NOT(ISERROR(SEARCH("Großer HB",C105)))</formula>
    </cfRule>
    <cfRule type="containsText" dxfId="67" priority="23" operator="containsText" text="HB gegeben">
      <formula>NOT(ISERROR(SEARCH("HB gegeben",C105)))</formula>
    </cfRule>
    <cfRule type="containsText" dxfId="66" priority="24" operator="containsText" text="kein Handlungsbedarf (HB)">
      <formula>NOT(ISERROR(SEARCH("kein Handlungsbedarf (HB)",C105)))</formula>
    </cfRule>
    <cfRule type="containsText" dxfId="65" priority="25" operator="containsText" text="Geringer HB">
      <formula>NOT(ISERROR(SEARCH("Geringer HB",C105)))</formula>
    </cfRule>
  </conditionalFormatting>
  <conditionalFormatting sqref="C58">
    <cfRule type="containsText" dxfId="64" priority="16" operator="containsText" text="keine Angabe">
      <formula>NOT(ISERROR(SEARCH("keine Angabe",C58)))</formula>
    </cfRule>
    <cfRule type="containsText" dxfId="63" priority="17" operator="containsText" text="Großer HB">
      <formula>NOT(ISERROR(SEARCH("Großer HB",C58)))</formula>
    </cfRule>
    <cfRule type="containsText" dxfId="62" priority="18" operator="containsText" text="HB gegeben">
      <formula>NOT(ISERROR(SEARCH("HB gegeben",C58)))</formula>
    </cfRule>
    <cfRule type="containsText" dxfId="61" priority="19" operator="containsText" text="kein Handlungsbedarf (HB)">
      <formula>NOT(ISERROR(SEARCH("kein Handlungsbedarf (HB)",C58)))</formula>
    </cfRule>
    <cfRule type="containsText" dxfId="60" priority="20" operator="containsText" text="Geringer HB">
      <formula>NOT(ISERROR(SEARCH("Geringer HB",C58)))</formula>
    </cfRule>
  </conditionalFormatting>
  <conditionalFormatting sqref="C65">
    <cfRule type="containsText" dxfId="59" priority="11" operator="containsText" text="keine Angabe">
      <formula>NOT(ISERROR(SEARCH("keine Angabe",C65)))</formula>
    </cfRule>
    <cfRule type="containsText" dxfId="58" priority="12" operator="containsText" text="Großer HB">
      <formula>NOT(ISERROR(SEARCH("Großer HB",C65)))</formula>
    </cfRule>
    <cfRule type="containsText" dxfId="57" priority="13" operator="containsText" text="HB gegeben">
      <formula>NOT(ISERROR(SEARCH("HB gegeben",C65)))</formula>
    </cfRule>
    <cfRule type="containsText" dxfId="56" priority="14" operator="containsText" text="kein Handlungsbedarf (HB)">
      <formula>NOT(ISERROR(SEARCH("kein Handlungsbedarf (HB)",C65)))</formula>
    </cfRule>
    <cfRule type="containsText" dxfId="55" priority="15" operator="containsText" text="Geringer HB">
      <formula>NOT(ISERROR(SEARCH("Geringer HB",C65)))</formula>
    </cfRule>
  </conditionalFormatting>
  <conditionalFormatting sqref="C86">
    <cfRule type="containsText" dxfId="54" priority="6" operator="containsText" text="keine Angabe">
      <formula>NOT(ISERROR(SEARCH("keine Angabe",C86)))</formula>
    </cfRule>
    <cfRule type="containsText" dxfId="53" priority="7" operator="containsText" text="Großer HB">
      <formula>NOT(ISERROR(SEARCH("Großer HB",C86)))</formula>
    </cfRule>
    <cfRule type="containsText" dxfId="52" priority="8" operator="containsText" text="HB gegeben">
      <formula>NOT(ISERROR(SEARCH("HB gegeben",C86)))</formula>
    </cfRule>
    <cfRule type="containsText" dxfId="51" priority="9" operator="containsText" text="kein Handlungsbedarf (HB)">
      <formula>NOT(ISERROR(SEARCH("kein Handlungsbedarf (HB)",C86)))</formula>
    </cfRule>
    <cfRule type="containsText" dxfId="50" priority="10" operator="containsText" text="Geringer HB">
      <formula>NOT(ISERROR(SEARCH("Geringer HB",C86)))</formula>
    </cfRule>
  </conditionalFormatting>
  <conditionalFormatting sqref="C91">
    <cfRule type="containsText" dxfId="49" priority="1" operator="containsText" text="keine Angabe">
      <formula>NOT(ISERROR(SEARCH("keine Angabe",C91)))</formula>
    </cfRule>
    <cfRule type="containsText" dxfId="48" priority="2" operator="containsText" text="Großer HB">
      <formula>NOT(ISERROR(SEARCH("Großer HB",C91)))</formula>
    </cfRule>
    <cfRule type="containsText" dxfId="47" priority="3" operator="containsText" text="HB gegeben">
      <formula>NOT(ISERROR(SEARCH("HB gegeben",C91)))</formula>
    </cfRule>
    <cfRule type="containsText" dxfId="46" priority="4" operator="containsText" text="kein Handlungsbedarf (HB)">
      <formula>NOT(ISERROR(SEARCH("kein Handlungsbedarf (HB)",C91)))</formula>
    </cfRule>
    <cfRule type="containsText" dxfId="45" priority="5" operator="containsText" text="Geringer HB">
      <formula>NOT(ISERROR(SEARCH("Geringer HB",C91)))</formula>
    </cfRule>
  </conditionalFormatting>
  <dataValidations count="46">
    <dataValidation type="list" allowBlank="1" showInputMessage="1" showErrorMessage="1" sqref="C43">
      <formula1>"Stets,Meistens,Manchmal,fast nie,Noch keine Angabe möglich"</formula1>
    </dataValidation>
    <dataValidation type="list" allowBlank="1" showInputMessage="1" showErrorMessage="1" sqref="C35">
      <formula1>"Gut,Ausreichend,schwierig,Analphabet"</formula1>
    </dataValidation>
    <dataValidation type="list" allowBlank="1" showInputMessage="1" showErrorMessage="1" sqref="C16">
      <mc:AlternateContent xmlns:x12ac="http://schemas.microsoft.com/office/spreadsheetml/2011/1/ac" xmlns:mc="http://schemas.openxmlformats.org/markup-compatibility/2006">
        <mc:Choice Requires="x12ac">
          <x12ac:list>Ohne abgeschl. Berufsausbildung,Betriebliche / außerbetr. Berufsausbildung (Lehre),Berufsfachschule (schulische Berufsausb.),"Fachschule (z.B. Meister, Techniker) / Fachhochschule / auch Bachelor",Universität auch Master,Sonstiger Abschluss</x12ac:list>
        </mc:Choice>
        <mc:Fallback>
          <formula1>"Ohne abgeschl. Berufsausbildung,Betriebliche / außerbetr. Berufsausbildung (Lehre),Berufsfachschule (schulische Berufsausb.),Fachschule (z.B. Meister, Techniker) / Fachhochschule / auch Bachelor,Universität auch Master,Sonstiger Abschluss"</formula1>
        </mc:Fallback>
      </mc:AlternateContent>
    </dataValidation>
    <dataValidation type="list" allowBlank="1" showInputMessage="1" showErrorMessage="1" sqref="C13">
      <mc:AlternateContent xmlns:x12ac="http://schemas.microsoft.com/office/spreadsheetml/2011/1/ac" xmlns:mc="http://schemas.openxmlformats.org/markup-compatibility/2006">
        <mc:Choice Requires="x12ac">
          <x12ac:list>Schule ohne Abschluss verlassen,Hauptschulabschluss nach Kl. 9,Hauptschulabschluss nach Kl. 10,"Mittlerer Schulabschluss (Fachoberschulreife, Realschulabschluss)",Fachhochschulreife (Fachabitur),Abitur (Hochschulreife),Sonstiger Abschluss</x12ac:list>
        </mc:Choice>
        <mc:Fallback>
          <formula1>"Schule ohne Abschluss verlassen,Hauptschulabschluss nach Kl. 9,Hauptschulabschluss nach Kl. 10,Mittlerer Schulabschluss (Fachoberschulreife, Realschulabschluss),Fachhochschulreife (Fachabitur),Abitur (Hochschulreife),Sonstiger Abschluss"</formula1>
        </mc:Fallback>
      </mc:AlternateContent>
    </dataValidation>
    <dataValidation type="list" allowBlank="1" showInputMessage="1" showErrorMessage="1" sqref="C94">
      <formula1>"Deutsche/r,EU-BürgerIn,Nicht EU-Europa,Nicht europäisch / staatenlos"</formula1>
    </dataValidation>
    <dataValidation type="list" allowBlank="1" showInputMessage="1" showErrorMessage="1" sqref="C95">
      <formula1>"Befristet ohne Arbeitserlaubnis,Befristet mit Arbeitserlaubnis,Unbefristet ohne Arbeitserlaubnis,Unbefristet mit Arbeitserlaubnis,Keine Angabe"</formula1>
    </dataValidation>
    <dataValidation type="list" allowBlank="1" showInputMessage="1" showErrorMessage="1" sqref="C90">
      <formula1>"Sehr selten stabil,Phasen von Stabilität erkennbar,Überwiegend stabil,Durchgehend stabil,Keine Angabe möglich"</formula1>
    </dataValidation>
    <dataValidation type="list" allowBlank="1" showInputMessage="1" showErrorMessage="1" sqref="C69">
      <formula1>"Pfändungsschutzkonto,Schufa-Einträge,Unklar,Keine Angabe"</formula1>
    </dataValidation>
    <dataValidation type="list" allowBlank="1" showInputMessage="1" showErrorMessage="1" sqref="C68">
      <formula1>"Keine Schulden,Geregelt,Ungeregelt o. Überblick,Ungeregelt mit Überblick,Privatinsolvenz beantragt,In Privatinsolvenz,Unklar"</formula1>
    </dataValidation>
    <dataValidation type="list" allowBlank="1" showInputMessage="1" showErrorMessage="1" sqref="C62">
      <formula1>"Bei Eltern,Eigene Wohnung,Wohn-/ Haushaltsgemeinschaft,Wohnheim oder ähnliches,Ohne feste Wohnung"</formula1>
    </dataValidation>
    <dataValidation type="list" allowBlank="1" showInputMessage="1" showErrorMessage="1" sqref="C63">
      <formula1>"Ja,Nein,Unklar,Auszug bereits erfolgt"</formula1>
    </dataValidation>
    <dataValidation type="list" allowBlank="1" showInputMessage="1" showErrorMessage="1" sqref="C64">
      <formula1>"Ja,Nein,Unklar"</formula1>
    </dataValidation>
    <dataValidation type="list" allowBlank="1" showInputMessage="1" showErrorMessage="1" sqref="C61">
      <formula1>"Geklärt,Ungeklärt"</formula1>
    </dataValidation>
    <dataValidation type="list" allowBlank="1" showInputMessage="1" showErrorMessage="1" sqref="C50">
      <formula1>"Stabil und unterstützend,Neutral,Zeitweise belastend,Durchgehend stark belastend,Kein Kontakt"</formula1>
    </dataValidation>
    <dataValidation type="list" allowBlank="1" showInputMessage="1" showErrorMessage="1" sqref="C54 C51 C56">
      <formula1>"Ja,Nein"</formula1>
    </dataValidation>
    <dataValidation type="list" allowBlank="1" showInputMessage="1" showErrorMessage="1" sqref="C52">
      <formula1>"Stabil und unterstützend,Neutral,Zeitweise belastend,Durchgehend stark belastend,Kein eigener Haushalt"</formula1>
    </dataValidation>
    <dataValidation type="list" allowBlank="1" showInputMessage="1" showErrorMessage="1" sqref="C53">
      <formula1>"Ja,In Erwartung / Schwangerschaft,Nein"</formula1>
    </dataValidation>
    <dataValidation type="list" allowBlank="1" showInputMessage="1" showErrorMessage="1" sqref="C55">
      <formula1>"Geregelt,Unzureichend geregelt,Nicht geregelt,Nicht vorhanden,Keine Kinder"</formula1>
    </dataValidation>
    <dataValidation type="list" allowBlank="1" showInputMessage="1" showErrorMessage="1" sqref="C57">
      <formula1>"Stabil und unterstützend,Neutral,Belastend,Nicht vorhanden"</formula1>
    </dataValidation>
    <dataValidation type="list" allowBlank="1" showInputMessage="1" showErrorMessage="1" sqref="C34">
      <formula1>"Gut,Ausreichend,Schwierig,Gar nicht"</formula1>
    </dataValidation>
    <dataValidation type="list" allowBlank="1" showInputMessage="1" showErrorMessage="1" sqref="C36">
      <mc:AlternateContent xmlns:x12ac="http://schemas.microsoft.com/office/spreadsheetml/2011/1/ac" xmlns:mc="http://schemas.openxmlformats.org/markup-compatibility/2006">
        <mc:Choice Requires="x12ac">
          <x12ac:list>"Ja, vorhanden –Klasse:","Nein, nicht vorhanden"</x12ac:list>
        </mc:Choice>
        <mc:Fallback>
          <formula1>"Ja, vorhanden –Klasse:,Nein, nicht vorhanden"</formula1>
        </mc:Fallback>
      </mc:AlternateContent>
    </dataValidation>
    <dataValidation type="list" allowBlank="1" showInputMessage="1" showErrorMessage="1" sqref="C37">
      <formula1>"Fähigkeit in hohem Maße vorhanden,Fähigkeit ausreichend vorhanden,Fähigkeit gering vorhanden,Fähigkeit sehr gering vorhanden,Noch keine Angabe möglich"</formula1>
    </dataValidation>
    <dataValidation type="list" allowBlank="1" showInputMessage="1" showErrorMessage="1" sqref="C38">
      <formula1>"Fähigkeit in hohem Maße vorhanden,Fähigkeit ausreichend,Fähigkeit gering,Fähigkeit sehr gering,Noch keine Angabe möglich"</formula1>
    </dataValidation>
    <dataValidation type="list" allowBlank="1" showInputMessage="1" showErrorMessage="1" sqref="C39">
      <formula1>"Traut sich häufig neue Aktivitäten zu,Traut sich selten neue Aktivitäten zu,Traut sich keine neuen Aktivtäten zu"</formula1>
    </dataValidation>
    <dataValidation type="list" allowBlank="1" showInputMessage="1" showErrorMessage="1" sqref="C40">
      <formula1>"Stets,Überwiegend,Manchmal,Selten,Nie,Noch keine Angabe möglich"</formula1>
    </dataValidation>
    <dataValidation type="list" allowBlank="1" showInputMessage="1" showErrorMessage="1" sqref="C41">
      <formula1>"Fähigkeit in hohem Maße vorhanden,Fähigkeit in ausreichendem Maße vorhanden,Fähigkeit in geringem Maße vorhanden,Fähigkeit in sehr geringem Maße vorhanden,Noch keine Angabe möglich"</formula1>
    </dataValidation>
    <dataValidation type="list" allowBlank="1" showInputMessage="1" showErrorMessage="1" sqref="C42">
      <formula1>"Termingerecht,Verspätet,Nach mehrfacher Aufforderung,Nie,Noch keine Angabe möglich"</formula1>
    </dataValidation>
    <dataValidation type="list" allowBlank="1" showInputMessage="1" showErrorMessage="1" sqref="C44">
      <formula1>"Gut belastbar,Belastbar,Gering belastbar,Nicht belastbar,Noch keine Angabe möglich"</formula1>
    </dataValidation>
    <dataValidation type="list" allowBlank="1" showInputMessage="1" showErrorMessage="1" sqref="C45">
      <formula1>"Dem angestrebten Beruf angemessen,Dem angestrebten Beruf eher angemessen,Dem angestrebten Beruf eher unangemessen ,Dem angestrebten Beruf unangemessen"</formula1>
    </dataValidation>
    <dataValidation type="list" allowBlank="1" showInputMessage="1" showErrorMessage="1" sqref="C46">
      <formula1>"Deutliche Über-Unterschätzung,Leichte Über-Unterschätzung,Meistens realistisch,Durchweg realistisch,Noch keine Angabe möglich"</formula1>
    </dataValidation>
    <dataValidation type="list" allowBlank="1" showInputMessage="1" showErrorMessage="1" sqref="C30">
      <formula1>"Aktiv,Wenig aktiv,Nicht aktiv"</formula1>
    </dataValidation>
    <dataValidation type="list" allowBlank="1" showInputMessage="1" showErrorMessage="1" sqref="C22">
      <formula1>"Beschäftigung mit BO ist fortgeschritten,Beschäftigung mit BO hat begonnen,Beschäftigung mit BO hat noch nicht begonnen"</formula1>
    </dataValidation>
    <dataValidation type="list" allowBlank="1" showInputMessage="1" showErrorMessage="1" sqref="C23">
      <formula1>"Hoch,Gering,Nicht vorhanden"</formula1>
    </dataValidation>
    <dataValidation type="list" allowBlank="1" showInputMessage="1" showErrorMessage="1" sqref="C24">
      <formula1>"Konkrete Vorstellungen,Ungenaue Vorstellungen,Keine Vorstellungen"</formula1>
    </dataValidation>
    <dataValidation type="list" allowBlank="1" showInputMessage="1" showErrorMessage="1" sqref="C25">
      <formula1>"Ausreichend Kenntnisse,Geringe Kenntnisse,Keine Kenntnisse"</formula1>
    </dataValidation>
    <dataValidation type="list" allowBlank="1" showInputMessage="1" showErrorMessage="1" sqref="C26">
      <formula1>"Interessen etc. können differenziert benannt werden,Interessen etc. können ungefähr benannt werden,Interessen etc. können nicht benannt werden"</formula1>
    </dataValidation>
    <dataValidation type="list" allowBlank="1" showInputMessage="1" showErrorMessage="1" sqref="C27">
      <formula1>"Stärken und Schwächen können differenziert benannt werden,Stärken und Schwächen können ungefähr benannt werden,Stärken und Schwächen können nicht benannt werden"</formula1>
    </dataValidation>
    <dataValidation type="list" allowBlank="1" showInputMessage="1" showErrorMessage="1" sqref="C28">
      <formula1>"Vollständiges Portfolio vorhanden,Unvollständiges Portfolio vorhanden,Portfolio nicht vorhanden"</formula1>
    </dataValidation>
    <dataValidation type="list" allowBlank="1" showInputMessage="1" showErrorMessage="1" sqref="C29">
      <mc:AlternateContent xmlns:x12ac="http://schemas.microsoft.com/office/spreadsheetml/2011/1/ac" xmlns:mc="http://schemas.openxmlformats.org/markup-compatibility/2006">
        <mc:Choice Requires="x12ac">
          <x12ac:list>"Unterlagen vorhanden, aktualisiert selbstständig","Unterlagen vorhanden, Hilfe zur Aktualisierung",Unterlagen verbesserungsfähig,Unterlagen nicht vorhanden</x12ac:list>
        </mc:Choice>
        <mc:Fallback>
          <formula1>"Unterlagen vorhanden, aktualisiert selbstständig,Unterlagen vorhanden, Hilfe zur Aktualisierung,Unterlagen verbesserungsfähig,Unterlagen nicht vorhanden"</formula1>
        </mc:Fallback>
      </mc:AlternateContent>
    </dataValidation>
    <dataValidation type="list" allowBlank="1" showInputMessage="1" showErrorMessage="1" sqref="C14">
      <mc:AlternateContent xmlns:x12ac="http://schemas.microsoft.com/office/spreadsheetml/2011/1/ac" xmlns:mc="http://schemas.openxmlformats.org/markup-compatibility/2006">
        <mc:Choice Requires="x12ac">
          <x12ac:list>Kein Abschluss,"Kein Abschluss, Zeugnisse vorhanden",Schulabschluss,"Schulabschluss, Zeugnisse vorhanden",Mittlerer Schulabschluss,"Mittlerer Schulabschluss, Zeugnisse vorhanden",Hochschulreife,"Hochschulreife, Zeugnisse vorhanden",Unklar</x12ac:list>
        </mc:Choice>
        <mc:Fallback>
          <formula1>"Kein Abschluss,Kein Abschluss, Zeugnisse vorhanden,Schulabschluss,Schulabschluss, Zeugnisse vorhanden,Mittlerer Schulabschluss,Mittlerer Schulabschluss, Zeugnisse vorhanden,Hochschulreife,Hochschulreife, Zeugnisse vorhanden,Unklar"</formula1>
        </mc:Fallback>
      </mc:AlternateContent>
    </dataValidation>
    <dataValidation type="list" allowBlank="1" showInputMessage="1" showErrorMessage="1" sqref="C15">
      <formula1>"In D anerkannt,In D noch nicht anerkannt,Abschluss in D lt. Bescheid nicht anerkannt,Unklar"</formula1>
    </dataValidation>
    <dataValidation type="list" allowBlank="1" showInputMessage="1" showErrorMessage="1" sqref="C85">
      <formula1>"0-500 €,501-1.000 €,1.001-2.000 €,Über 2.000 €,Höhe nicht bekannt"</formula1>
    </dataValidation>
    <dataValidation type="list" allowBlank="1" showInputMessage="1" showErrorMessage="1" sqref="C17:C18">
      <mc:AlternateContent xmlns:x12ac="http://schemas.microsoft.com/office/spreadsheetml/2011/1/ac" xmlns:mc="http://schemas.openxmlformats.org/markup-compatibility/2006">
        <mc:Choice Requires="x12ac">
          <x12ac:list>"Ja, in großem Umfang vorhanden","Ja, vorhanden","Ja, kaum vorhanden","Nein, bislang nicht vorhanden"</x12ac:list>
        </mc:Choice>
        <mc:Fallback>
          <formula1>"Ja, in großem Umfang vorhanden,Ja, vorhanden,Ja, kaum vorhanden,Nein, bislang nicht vorhanden"</formula1>
        </mc:Fallback>
      </mc:AlternateContent>
    </dataValidation>
    <dataValidation type="list" allowBlank="1" showInputMessage="1" showErrorMessage="1" sqref="C88 C93">
      <formula1>"keine,physische Einschränkung,psychische Einschränkung,physische und psychische Einschränkungen,unklar"</formula1>
    </dataValidation>
    <dataValidation type="list" allowBlank="1" showInputMessage="1" showErrorMessage="1" sqref="C19 C31 C105 C65 C86 C96 C47 C58 C91">
      <formula1>"kein Handlungsbedarf (HB),Geringer HB,HB gegeben,Großer HB,"</formula1>
    </dataValidation>
    <dataValidation type="list" allowBlank="1" showInputMessage="1" showErrorMessage="1" sqref="C89">
      <formula1>"Keine,Physische Einschränkung,Allergien,Psychische Einschränkung,Physische und psychische Einschränkung,Harte Drogen,Weiche Drogen,Alkohol,Sonstige Süchte,Unklar,Grad der Behinderung lt. Ausweis/Bescheid"</formula1>
    </dataValidation>
  </dataValidations>
  <pageMargins left="0.7" right="0.7" top="0.78740157499999996" bottom="0.78740157499999996" header="0.3" footer="0.3"/>
  <pageSetup paperSize="9" scale="62" fitToHeight="0" orientation="portrait" horizontalDpi="4294967295" verticalDpi="4294967295" r:id="rId1"/>
  <headerFooter>
    <oddHeader>&amp;LStand 1.2022
Förderansatz JobAction&amp;R&amp;P</oddHeader>
  </headerFooter>
  <rowBreaks count="1" manualBreakCount="1">
    <brk id="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0</xdr:rowOff>
                  </from>
                  <to>
                    <xdr:col>2</xdr:col>
                    <xdr:colOff>76200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0</xdr:rowOff>
                  </from>
                  <to>
                    <xdr:col>2</xdr:col>
                    <xdr:colOff>76200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7620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7620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7620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7620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0</xdr:rowOff>
                  </from>
                  <to>
                    <xdr:col>2</xdr:col>
                    <xdr:colOff>76200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Check Box 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0</xdr:rowOff>
                  </from>
                  <to>
                    <xdr:col>2</xdr:col>
                    <xdr:colOff>76200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3" name="Check Box 1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4" name="Check Box 1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7620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5" name="Check Box 1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7620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6" name="Check Box 1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7620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7" name="Check Box 1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104</xdr:row>
                    <xdr:rowOff>7620</xdr:rowOff>
                  </from>
                  <to>
                    <xdr:col>2</xdr:col>
                    <xdr:colOff>76200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5" r:id="rId18" name="Check Box 29">
              <controlPr defaultSize="0" autoFill="0" autoLine="0" autoPict="0">
                <anchor moveWithCells="1">
                  <from>
                    <xdr:col>1</xdr:col>
                    <xdr:colOff>5105400</xdr:colOff>
                    <xdr:row>69</xdr:row>
                    <xdr:rowOff>0</xdr:rowOff>
                  </from>
                  <to>
                    <xdr:col>2</xdr:col>
                    <xdr:colOff>411480</xdr:colOff>
                    <xdr:row>69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6" r:id="rId19" name="Check Box 30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5105400</xdr:colOff>
                    <xdr:row>70</xdr:row>
                    <xdr:rowOff>7620</xdr:rowOff>
                  </from>
                  <to>
                    <xdr:col>2</xdr:col>
                    <xdr:colOff>327660</xdr:colOff>
                    <xdr:row>70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7" r:id="rId20" name="Check Box 31">
              <controlPr defaultSize="0" autoFill="0" autoLine="0" autoPict="0">
                <anchor moveWithCells="1">
                  <from>
                    <xdr:col>1</xdr:col>
                    <xdr:colOff>5105400</xdr:colOff>
                    <xdr:row>70</xdr:row>
                    <xdr:rowOff>220980</xdr:rowOff>
                  </from>
                  <to>
                    <xdr:col>2</xdr:col>
                    <xdr:colOff>312420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8" r:id="rId21" name="Check Box 32">
              <controlPr defaultSize="0" autoFill="0" autoLine="0" autoPict="0">
                <anchor moveWithCells="1">
                  <from>
                    <xdr:col>1</xdr:col>
                    <xdr:colOff>5105400</xdr:colOff>
                    <xdr:row>71</xdr:row>
                    <xdr:rowOff>220980</xdr:rowOff>
                  </from>
                  <to>
                    <xdr:col>2</xdr:col>
                    <xdr:colOff>381000</xdr:colOff>
                    <xdr:row>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9" r:id="rId22" name="Check Box 33">
              <controlPr defaultSize="0" autoFill="0" autoLine="0" autoPict="0">
                <anchor moveWithCells="1">
                  <from>
                    <xdr:col>1</xdr:col>
                    <xdr:colOff>5105400</xdr:colOff>
                    <xdr:row>72</xdr:row>
                    <xdr:rowOff>205740</xdr:rowOff>
                  </from>
                  <to>
                    <xdr:col>2</xdr:col>
                    <xdr:colOff>495300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0" r:id="rId23" name="Check Box 34">
              <controlPr defaultSize="0" autoFill="0" autoLine="0" autoPict="0">
                <anchor moveWithCells="1">
                  <from>
                    <xdr:col>1</xdr:col>
                    <xdr:colOff>5082540</xdr:colOff>
                    <xdr:row>73</xdr:row>
                    <xdr:rowOff>198120</xdr:rowOff>
                  </from>
                  <to>
                    <xdr:col>2</xdr:col>
                    <xdr:colOff>426720</xdr:colOff>
                    <xdr:row>74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1" r:id="rId24" name="Check Box 35">
              <controlPr defaultSize="0" autoFill="0" autoLine="0" autoPict="0">
                <anchor moveWithCells="1">
                  <from>
                    <xdr:col>1</xdr:col>
                    <xdr:colOff>5082540</xdr:colOff>
                    <xdr:row>74</xdr:row>
                    <xdr:rowOff>190500</xdr:rowOff>
                  </from>
                  <to>
                    <xdr:col>2</xdr:col>
                    <xdr:colOff>579120</xdr:colOff>
                    <xdr:row>75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25" name="Check Box 36">
              <controlPr defaultSize="0" autoFill="0" autoLine="0" autoPict="0">
                <anchor moveWithCells="1">
                  <from>
                    <xdr:col>1</xdr:col>
                    <xdr:colOff>5082540</xdr:colOff>
                    <xdr:row>75</xdr:row>
                    <xdr:rowOff>175260</xdr:rowOff>
                  </from>
                  <to>
                    <xdr:col>2</xdr:col>
                    <xdr:colOff>556260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3" r:id="rId26" name="Check Box 37">
              <controlPr defaultSize="0" autoFill="0" autoLine="0" autoPict="0">
                <anchor moveWithCells="1">
                  <from>
                    <xdr:col>1</xdr:col>
                    <xdr:colOff>5067300</xdr:colOff>
                    <xdr:row>76</xdr:row>
                    <xdr:rowOff>190500</xdr:rowOff>
                  </from>
                  <to>
                    <xdr:col>2</xdr:col>
                    <xdr:colOff>541020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27" name="Check Box 38">
              <controlPr defaultSize="0" autoFill="0" autoLine="0" autoPict="0">
                <anchor moveWithCells="1">
                  <from>
                    <xdr:col>1</xdr:col>
                    <xdr:colOff>5067300</xdr:colOff>
                    <xdr:row>77</xdr:row>
                    <xdr:rowOff>190500</xdr:rowOff>
                  </from>
                  <to>
                    <xdr:col>2</xdr:col>
                    <xdr:colOff>541020</xdr:colOff>
                    <xdr:row>78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28" name="Check Box 39">
              <controlPr defaultSize="0" autoFill="0" autoLine="0" autoPict="0">
                <anchor moveWithCells="1">
                  <from>
                    <xdr:col>1</xdr:col>
                    <xdr:colOff>5067300</xdr:colOff>
                    <xdr:row>79</xdr:row>
                    <xdr:rowOff>22860</xdr:rowOff>
                  </from>
                  <to>
                    <xdr:col>2</xdr:col>
                    <xdr:colOff>358140</xdr:colOff>
                    <xdr:row>80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29" name="Check Box 40">
              <controlPr defaultSize="0" autoFill="0" autoLine="0" autoPict="0">
                <anchor moveWithCells="1">
                  <from>
                    <xdr:col>1</xdr:col>
                    <xdr:colOff>5067300</xdr:colOff>
                    <xdr:row>80</xdr:row>
                    <xdr:rowOff>45720</xdr:rowOff>
                  </from>
                  <to>
                    <xdr:col>2</xdr:col>
                    <xdr:colOff>556260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30" name="Check Box 41">
              <controlPr defaultSize="0" autoFill="0" autoLine="0" autoPict="0">
                <anchor moveWithCells="1">
                  <from>
                    <xdr:col>1</xdr:col>
                    <xdr:colOff>5067300</xdr:colOff>
                    <xdr:row>81</xdr:row>
                    <xdr:rowOff>38100</xdr:rowOff>
                  </from>
                  <to>
                    <xdr:col>2</xdr:col>
                    <xdr:colOff>312420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31" name="Check Box 42">
              <controlPr defaultSize="0" autoFill="0" autoLine="0" autoPict="0">
                <anchor moveWithCells="1">
                  <from>
                    <xdr:col>1</xdr:col>
                    <xdr:colOff>5052060</xdr:colOff>
                    <xdr:row>82</xdr:row>
                    <xdr:rowOff>15240</xdr:rowOff>
                  </from>
                  <to>
                    <xdr:col>2</xdr:col>
                    <xdr:colOff>342900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32" name="Check Box 43">
              <controlPr defaultSize="0" autoFill="0" autoLine="0" autoPict="0">
                <anchor moveWithCells="1">
                  <from>
                    <xdr:col>1</xdr:col>
                    <xdr:colOff>5052060</xdr:colOff>
                    <xdr:row>83</xdr:row>
                    <xdr:rowOff>15240</xdr:rowOff>
                  </from>
                  <to>
                    <xdr:col>2</xdr:col>
                    <xdr:colOff>228600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33" name="Check Box 44">
              <controlPr defaultSize="0" autoFill="0" autoLine="0" autoPict="0">
                <anchor moveWithCells="1">
                  <from>
                    <xdr:col>1</xdr:col>
                    <xdr:colOff>5105400</xdr:colOff>
                    <xdr:row>69</xdr:row>
                    <xdr:rowOff>0</xdr:rowOff>
                  </from>
                  <to>
                    <xdr:col>2</xdr:col>
                    <xdr:colOff>411480</xdr:colOff>
                    <xdr:row>69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34" name="Check Box 45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5105400</xdr:colOff>
                    <xdr:row>70</xdr:row>
                    <xdr:rowOff>7620</xdr:rowOff>
                  </from>
                  <to>
                    <xdr:col>2</xdr:col>
                    <xdr:colOff>327660</xdr:colOff>
                    <xdr:row>70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2" r:id="rId35" name="Check Box 46">
              <controlPr defaultSize="0" autoFill="0" autoLine="0" autoPict="0">
                <anchor moveWithCells="1">
                  <from>
                    <xdr:col>1</xdr:col>
                    <xdr:colOff>5105400</xdr:colOff>
                    <xdr:row>70</xdr:row>
                    <xdr:rowOff>220980</xdr:rowOff>
                  </from>
                  <to>
                    <xdr:col>2</xdr:col>
                    <xdr:colOff>312420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3" r:id="rId36" name="Check Box 47">
              <controlPr defaultSize="0" autoFill="0" autoLine="0" autoPict="0">
                <anchor moveWithCells="1">
                  <from>
                    <xdr:col>1</xdr:col>
                    <xdr:colOff>5105400</xdr:colOff>
                    <xdr:row>71</xdr:row>
                    <xdr:rowOff>220980</xdr:rowOff>
                  </from>
                  <to>
                    <xdr:col>2</xdr:col>
                    <xdr:colOff>381000</xdr:colOff>
                    <xdr:row>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4" r:id="rId37" name="Check Box 48">
              <controlPr defaultSize="0" autoFill="0" autoLine="0" autoPict="0">
                <anchor moveWithCells="1">
                  <from>
                    <xdr:col>1</xdr:col>
                    <xdr:colOff>5105400</xdr:colOff>
                    <xdr:row>72</xdr:row>
                    <xdr:rowOff>205740</xdr:rowOff>
                  </from>
                  <to>
                    <xdr:col>2</xdr:col>
                    <xdr:colOff>495300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5" r:id="rId38" name="Check Box 49">
              <controlPr defaultSize="0" autoFill="0" autoLine="0" autoPict="0">
                <anchor moveWithCells="1">
                  <from>
                    <xdr:col>1</xdr:col>
                    <xdr:colOff>5082540</xdr:colOff>
                    <xdr:row>73</xdr:row>
                    <xdr:rowOff>198120</xdr:rowOff>
                  </from>
                  <to>
                    <xdr:col>2</xdr:col>
                    <xdr:colOff>426720</xdr:colOff>
                    <xdr:row>74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6" r:id="rId39" name="Check Box 50">
              <controlPr defaultSize="0" autoFill="0" autoLine="0" autoPict="0">
                <anchor moveWithCells="1">
                  <from>
                    <xdr:col>1</xdr:col>
                    <xdr:colOff>5082540</xdr:colOff>
                    <xdr:row>74</xdr:row>
                    <xdr:rowOff>190500</xdr:rowOff>
                  </from>
                  <to>
                    <xdr:col>2</xdr:col>
                    <xdr:colOff>579120</xdr:colOff>
                    <xdr:row>75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7" r:id="rId40" name="Check Box 51">
              <controlPr defaultSize="0" autoFill="0" autoLine="0" autoPict="0">
                <anchor moveWithCells="1">
                  <from>
                    <xdr:col>1</xdr:col>
                    <xdr:colOff>5082540</xdr:colOff>
                    <xdr:row>75</xdr:row>
                    <xdr:rowOff>175260</xdr:rowOff>
                  </from>
                  <to>
                    <xdr:col>2</xdr:col>
                    <xdr:colOff>556260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8" r:id="rId41" name="Check Box 52">
              <controlPr defaultSize="0" autoFill="0" autoLine="0" autoPict="0">
                <anchor moveWithCells="1">
                  <from>
                    <xdr:col>1</xdr:col>
                    <xdr:colOff>5067300</xdr:colOff>
                    <xdr:row>76</xdr:row>
                    <xdr:rowOff>190500</xdr:rowOff>
                  </from>
                  <to>
                    <xdr:col>2</xdr:col>
                    <xdr:colOff>541020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9" r:id="rId42" name="Check Box 53">
              <controlPr defaultSize="0" autoFill="0" autoLine="0" autoPict="0">
                <anchor moveWithCells="1">
                  <from>
                    <xdr:col>1</xdr:col>
                    <xdr:colOff>5067300</xdr:colOff>
                    <xdr:row>77</xdr:row>
                    <xdr:rowOff>190500</xdr:rowOff>
                  </from>
                  <to>
                    <xdr:col>2</xdr:col>
                    <xdr:colOff>541020</xdr:colOff>
                    <xdr:row>78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0" r:id="rId43" name="Check Box 54">
              <controlPr defaultSize="0" autoFill="0" autoLine="0" autoPict="0">
                <anchor moveWithCells="1">
                  <from>
                    <xdr:col>1</xdr:col>
                    <xdr:colOff>5067300</xdr:colOff>
                    <xdr:row>79</xdr:row>
                    <xdr:rowOff>22860</xdr:rowOff>
                  </from>
                  <to>
                    <xdr:col>2</xdr:col>
                    <xdr:colOff>358140</xdr:colOff>
                    <xdr:row>80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1" r:id="rId44" name="Check Box 55">
              <controlPr defaultSize="0" autoFill="0" autoLine="0" autoPict="0">
                <anchor moveWithCells="1">
                  <from>
                    <xdr:col>1</xdr:col>
                    <xdr:colOff>5067300</xdr:colOff>
                    <xdr:row>80</xdr:row>
                    <xdr:rowOff>45720</xdr:rowOff>
                  </from>
                  <to>
                    <xdr:col>2</xdr:col>
                    <xdr:colOff>556260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2" r:id="rId45" name="Check Box 56">
              <controlPr defaultSize="0" autoFill="0" autoLine="0" autoPict="0">
                <anchor moveWithCells="1">
                  <from>
                    <xdr:col>1</xdr:col>
                    <xdr:colOff>5067300</xdr:colOff>
                    <xdr:row>81</xdr:row>
                    <xdr:rowOff>38100</xdr:rowOff>
                  </from>
                  <to>
                    <xdr:col>2</xdr:col>
                    <xdr:colOff>312420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3" r:id="rId46" name="Check Box 57">
              <controlPr defaultSize="0" autoFill="0" autoLine="0" autoPict="0">
                <anchor moveWithCells="1">
                  <from>
                    <xdr:col>1</xdr:col>
                    <xdr:colOff>5052060</xdr:colOff>
                    <xdr:row>82</xdr:row>
                    <xdr:rowOff>15240</xdr:rowOff>
                  </from>
                  <to>
                    <xdr:col>2</xdr:col>
                    <xdr:colOff>342900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4" r:id="rId47" name="Check Box 58">
              <controlPr defaultSize="0" autoFill="0" autoLine="0" autoPict="0">
                <anchor moveWithCells="1">
                  <from>
                    <xdr:col>1</xdr:col>
                    <xdr:colOff>5052060</xdr:colOff>
                    <xdr:row>83</xdr:row>
                    <xdr:rowOff>15240</xdr:rowOff>
                  </from>
                  <to>
                    <xdr:col>2</xdr:col>
                    <xdr:colOff>228600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5" r:id="rId48" name="Check Box 59">
              <controlPr defaultSize="0" autoFill="0" autoLine="0" autoPict="0">
                <anchor moveWithCells="1">
                  <from>
                    <xdr:col>1</xdr:col>
                    <xdr:colOff>5029200</xdr:colOff>
                    <xdr:row>69</xdr:row>
                    <xdr:rowOff>0</xdr:rowOff>
                  </from>
                  <to>
                    <xdr:col>2</xdr:col>
                    <xdr:colOff>335280</xdr:colOff>
                    <xdr:row>69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6" r:id="rId49" name="Check Box 60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5029200</xdr:colOff>
                    <xdr:row>70</xdr:row>
                    <xdr:rowOff>7620</xdr:rowOff>
                  </from>
                  <to>
                    <xdr:col>2</xdr:col>
                    <xdr:colOff>251460</xdr:colOff>
                    <xdr:row>70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7" r:id="rId50" name="Check Box 61">
              <controlPr defaultSize="0" autoFill="0" autoLine="0" autoPict="0">
                <anchor moveWithCells="1">
                  <from>
                    <xdr:col>1</xdr:col>
                    <xdr:colOff>5029200</xdr:colOff>
                    <xdr:row>70</xdr:row>
                    <xdr:rowOff>220980</xdr:rowOff>
                  </from>
                  <to>
                    <xdr:col>2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8" r:id="rId51" name="Check Box 62">
              <controlPr defaultSize="0" autoFill="0" autoLine="0" autoPict="0">
                <anchor moveWithCells="1">
                  <from>
                    <xdr:col>1</xdr:col>
                    <xdr:colOff>5029200</xdr:colOff>
                    <xdr:row>71</xdr:row>
                    <xdr:rowOff>220980</xdr:rowOff>
                  </from>
                  <to>
                    <xdr:col>2</xdr:col>
                    <xdr:colOff>304800</xdr:colOff>
                    <xdr:row>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9" r:id="rId52" name="Check Box 63">
              <controlPr defaultSize="0" autoFill="0" autoLine="0" autoPict="0">
                <anchor moveWithCells="1">
                  <from>
                    <xdr:col>1</xdr:col>
                    <xdr:colOff>5029200</xdr:colOff>
                    <xdr:row>72</xdr:row>
                    <xdr:rowOff>205740</xdr:rowOff>
                  </from>
                  <to>
                    <xdr:col>2</xdr:col>
                    <xdr:colOff>419100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0" r:id="rId53" name="Check Box 64">
              <controlPr defaultSize="0" autoFill="0" autoLine="0" autoPict="0">
                <anchor moveWithCells="1">
                  <from>
                    <xdr:col>1</xdr:col>
                    <xdr:colOff>5013960</xdr:colOff>
                    <xdr:row>73</xdr:row>
                    <xdr:rowOff>198120</xdr:rowOff>
                  </from>
                  <to>
                    <xdr:col>2</xdr:col>
                    <xdr:colOff>350520</xdr:colOff>
                    <xdr:row>74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1" r:id="rId54" name="Check Box 65">
              <controlPr defaultSize="0" autoFill="0" autoLine="0" autoPict="0">
                <anchor moveWithCells="1">
                  <from>
                    <xdr:col>1</xdr:col>
                    <xdr:colOff>5013960</xdr:colOff>
                    <xdr:row>74</xdr:row>
                    <xdr:rowOff>182880</xdr:rowOff>
                  </from>
                  <to>
                    <xdr:col>2</xdr:col>
                    <xdr:colOff>502920</xdr:colOff>
                    <xdr:row>75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2" r:id="rId55" name="Check Box 66">
              <controlPr defaultSize="0" autoFill="0" autoLine="0" autoPict="0">
                <anchor moveWithCells="1">
                  <from>
                    <xdr:col>1</xdr:col>
                    <xdr:colOff>5013960</xdr:colOff>
                    <xdr:row>75</xdr:row>
                    <xdr:rowOff>175260</xdr:rowOff>
                  </from>
                  <to>
                    <xdr:col>2</xdr:col>
                    <xdr:colOff>487680</xdr:colOff>
                    <xdr:row>76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3" r:id="rId56" name="Check Box 67">
              <controlPr defaultSize="0" autoFill="0" autoLine="0" autoPict="0">
                <anchor moveWithCells="1">
                  <from>
                    <xdr:col>1</xdr:col>
                    <xdr:colOff>4991100</xdr:colOff>
                    <xdr:row>76</xdr:row>
                    <xdr:rowOff>182880</xdr:rowOff>
                  </from>
                  <to>
                    <xdr:col>2</xdr:col>
                    <xdr:colOff>472440</xdr:colOff>
                    <xdr:row>77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4" r:id="rId57" name="Check Box 68">
              <controlPr defaultSize="0" autoFill="0" autoLine="0" autoPict="0">
                <anchor moveWithCells="1">
                  <from>
                    <xdr:col>1</xdr:col>
                    <xdr:colOff>4991100</xdr:colOff>
                    <xdr:row>77</xdr:row>
                    <xdr:rowOff>182880</xdr:rowOff>
                  </from>
                  <to>
                    <xdr:col>2</xdr:col>
                    <xdr:colOff>472440</xdr:colOff>
                    <xdr:row>78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5" r:id="rId58" name="Check Box 69">
              <controlPr defaultSize="0" autoFill="0" autoLine="0" autoPict="0">
                <anchor moveWithCells="1">
                  <from>
                    <xdr:col>1</xdr:col>
                    <xdr:colOff>4991100</xdr:colOff>
                    <xdr:row>79</xdr:row>
                    <xdr:rowOff>15240</xdr:rowOff>
                  </from>
                  <to>
                    <xdr:col>2</xdr:col>
                    <xdr:colOff>289560</xdr:colOff>
                    <xdr:row>80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6" r:id="rId59" name="Check Box 70">
              <controlPr defaultSize="0" autoFill="0" autoLine="0" autoPict="0">
                <anchor moveWithCells="1">
                  <from>
                    <xdr:col>1</xdr:col>
                    <xdr:colOff>4991100</xdr:colOff>
                    <xdr:row>80</xdr:row>
                    <xdr:rowOff>45720</xdr:rowOff>
                  </from>
                  <to>
                    <xdr:col>2</xdr:col>
                    <xdr:colOff>487680</xdr:colOff>
                    <xdr:row>81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7" r:id="rId60" name="Check Box 71">
              <controlPr defaultSize="0" autoFill="0" autoLine="0" autoPict="0">
                <anchor moveWithCells="1">
                  <from>
                    <xdr:col>1</xdr:col>
                    <xdr:colOff>4991100</xdr:colOff>
                    <xdr:row>81</xdr:row>
                    <xdr:rowOff>30480</xdr:rowOff>
                  </from>
                  <to>
                    <xdr:col>2</xdr:col>
                    <xdr:colOff>236220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8" r:id="rId61" name="Check Box 72">
              <controlPr defaultSize="0" autoFill="0" autoLine="0" autoPict="0">
                <anchor moveWithCells="1">
                  <from>
                    <xdr:col>1</xdr:col>
                    <xdr:colOff>4975860</xdr:colOff>
                    <xdr:row>82</xdr:row>
                    <xdr:rowOff>15240</xdr:rowOff>
                  </from>
                  <to>
                    <xdr:col>2</xdr:col>
                    <xdr:colOff>274320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9" r:id="rId62" name="Check Box 73">
              <controlPr defaultSize="0" autoFill="0" autoLine="0" autoPict="0">
                <anchor moveWithCells="1">
                  <from>
                    <xdr:col>1</xdr:col>
                    <xdr:colOff>4975860</xdr:colOff>
                    <xdr:row>83</xdr:row>
                    <xdr:rowOff>15240</xdr:rowOff>
                  </from>
                  <to>
                    <xdr:col>2</xdr:col>
                    <xdr:colOff>152400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3" r:id="rId63" name="Check Box 77">
              <controlPr defaultSize="0" autoFill="0" autoLine="0" autoPict="0">
                <anchor moveWithCells="1">
                  <from>
                    <xdr:col>1</xdr:col>
                    <xdr:colOff>4983480</xdr:colOff>
                    <xdr:row>98</xdr:row>
                    <xdr:rowOff>15240</xdr:rowOff>
                  </from>
                  <to>
                    <xdr:col>2</xdr:col>
                    <xdr:colOff>693420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4" r:id="rId64" name="Check Box 78">
              <controlPr defaultSize="0" autoFill="0" autoLine="0" autoPict="0">
                <anchor moveWithCells="1">
                  <from>
                    <xdr:col>1</xdr:col>
                    <xdr:colOff>4983480</xdr:colOff>
                    <xdr:row>99</xdr:row>
                    <xdr:rowOff>22860</xdr:rowOff>
                  </from>
                  <to>
                    <xdr:col>2</xdr:col>
                    <xdr:colOff>685800</xdr:colOff>
                    <xdr:row>100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5" r:id="rId65" name="Check Box 79">
              <controlPr defaultSize="0" autoFill="0" autoLine="0" autoPict="0">
                <anchor moveWithCells="1">
                  <from>
                    <xdr:col>1</xdr:col>
                    <xdr:colOff>4975860</xdr:colOff>
                    <xdr:row>100</xdr:row>
                    <xdr:rowOff>7620</xdr:rowOff>
                  </from>
                  <to>
                    <xdr:col>2</xdr:col>
                    <xdr:colOff>685800</xdr:colOff>
                    <xdr:row>101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6" r:id="rId66" name="Check Box 80">
              <controlPr defaultSize="0" autoFill="0" autoLine="0" autoPict="0">
                <anchor moveWithCells="1">
                  <from>
                    <xdr:col>1</xdr:col>
                    <xdr:colOff>4975860</xdr:colOff>
                    <xdr:row>101</xdr:row>
                    <xdr:rowOff>7620</xdr:rowOff>
                  </from>
                  <to>
                    <xdr:col>2</xdr:col>
                    <xdr:colOff>685800</xdr:colOff>
                    <xdr:row>102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7" r:id="rId67" name="Check Box 81">
              <controlPr defaultSize="0" autoFill="0" autoLine="0" autoPict="0">
                <anchor moveWithCells="1">
                  <from>
                    <xdr:col>1</xdr:col>
                    <xdr:colOff>4975860</xdr:colOff>
                    <xdr:row>102</xdr:row>
                    <xdr:rowOff>0</xdr:rowOff>
                  </from>
                  <to>
                    <xdr:col>2</xdr:col>
                    <xdr:colOff>685800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8" r:id="rId68" name="Check Box 82">
              <controlPr defaultSize="0" autoFill="0" autoLine="0" autoPict="0">
                <anchor moveWithCells="1">
                  <from>
                    <xdr:col>1</xdr:col>
                    <xdr:colOff>4983480</xdr:colOff>
                    <xdr:row>103</xdr:row>
                    <xdr:rowOff>0</xdr:rowOff>
                  </from>
                  <to>
                    <xdr:col>2</xdr:col>
                    <xdr:colOff>685800</xdr:colOff>
                    <xdr:row>104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131"/>
  <sheetViews>
    <sheetView showGridLines="0" view="pageLayout" topLeftCell="A2" zoomScale="90" zoomScaleNormal="90" zoomScalePageLayoutView="90" workbookViewId="0">
      <selection activeCell="B17" sqref="B17"/>
    </sheetView>
  </sheetViews>
  <sheetFormatPr baseColWidth="10" defaultColWidth="11.44140625" defaultRowHeight="13.8" x14ac:dyDescent="0.25"/>
  <cols>
    <col min="1" max="1" width="43.5546875" style="8" customWidth="1"/>
    <col min="2" max="2" width="137.44140625" style="8" customWidth="1"/>
    <col min="3" max="16384" width="11.44140625" style="8"/>
  </cols>
  <sheetData>
    <row r="1" spans="1:2" x14ac:dyDescent="0.25">
      <c r="A1" s="22"/>
      <c r="B1" s="22"/>
    </row>
    <row r="2" spans="1:2" ht="18" x14ac:dyDescent="0.25">
      <c r="A2" s="89" t="s">
        <v>50</v>
      </c>
      <c r="B2" s="109"/>
    </row>
    <row r="3" spans="1:2" ht="14.4" customHeight="1" x14ac:dyDescent="0.25">
      <c r="A3" s="115" t="s">
        <v>128</v>
      </c>
      <c r="B3" s="115"/>
    </row>
    <row r="4" spans="1:2" ht="18" thickBot="1" x14ac:dyDescent="0.3">
      <c r="A4" s="68"/>
      <c r="B4" s="22"/>
    </row>
    <row r="5" spans="1:2" ht="20.100000000000001" customHeight="1" x14ac:dyDescent="0.25">
      <c r="A5" s="52" t="s">
        <v>0</v>
      </c>
      <c r="B5" s="59">
        <f>'DokuHP ZP1'!C6</f>
        <v>0</v>
      </c>
    </row>
    <row r="6" spans="1:2" ht="20.100000000000001" customHeight="1" thickBot="1" x14ac:dyDescent="0.3">
      <c r="A6" s="53" t="s">
        <v>1</v>
      </c>
      <c r="B6" s="87">
        <f>'DokuHP ZP4 (neu)'!C7</f>
        <v>0</v>
      </c>
    </row>
    <row r="7" spans="1:2" ht="14.4" thickBot="1" x14ac:dyDescent="0.3">
      <c r="A7" s="14"/>
    </row>
    <row r="8" spans="1:2" ht="20.100000000000001" customHeight="1" x14ac:dyDescent="0.25">
      <c r="A8" s="15" t="s">
        <v>53</v>
      </c>
      <c r="B8" s="4"/>
    </row>
    <row r="9" spans="1:2" ht="20.100000000000001" customHeight="1" x14ac:dyDescent="0.25">
      <c r="A9" s="16" t="s">
        <v>54</v>
      </c>
      <c r="B9" s="58"/>
    </row>
    <row r="10" spans="1:2" ht="20.100000000000001" customHeight="1" x14ac:dyDescent="0.25">
      <c r="A10" s="111" t="s">
        <v>6</v>
      </c>
      <c r="B10" s="112"/>
    </row>
    <row r="11" spans="1:2" ht="20.100000000000001" customHeight="1" x14ac:dyDescent="0.25">
      <c r="A11" s="20" t="s">
        <v>2</v>
      </c>
      <c r="B11" s="21" t="str">
        <f>IF('DokuHP ZP4 (neu)'!C19="",'DokuHP ZP1'!C19,'DokuHP ZP4 (neu)'!C19)</f>
        <v>Geringer HB</v>
      </c>
    </row>
    <row r="12" spans="1:2" ht="20.100000000000001" customHeight="1" x14ac:dyDescent="0.25">
      <c r="A12" s="20" t="s">
        <v>90</v>
      </c>
      <c r="B12" s="21" t="str">
        <f>IF('DokuHP ZP4 (neu)'!C31="",'DokuHP ZP1'!C31,'DokuHP ZP4 (neu)'!C31)</f>
        <v>Geringer HB</v>
      </c>
    </row>
    <row r="13" spans="1:2" ht="20.100000000000001" customHeight="1" x14ac:dyDescent="0.25">
      <c r="A13" s="20" t="s">
        <v>91</v>
      </c>
      <c r="B13" s="21" t="str">
        <f>IF('DokuHP ZP4 (neu)'!C47="",'DokuHP ZP1'!C47,'DokuHP ZP4 (neu)'!C47)</f>
        <v>Geringer HB</v>
      </c>
    </row>
    <row r="14" spans="1:2" ht="20.100000000000001" customHeight="1" x14ac:dyDescent="0.25">
      <c r="A14" s="20" t="s">
        <v>92</v>
      </c>
      <c r="B14" s="21" t="str">
        <f>IF('DokuHP ZP4 (neu)'!C58="",'DokuHP ZP1'!C58,'DokuHP ZP4 (neu)'!C58)</f>
        <v>Geringer HB</v>
      </c>
    </row>
    <row r="15" spans="1:2" ht="20.100000000000001" customHeight="1" x14ac:dyDescent="0.25">
      <c r="A15" s="20" t="s">
        <v>93</v>
      </c>
      <c r="B15" s="21" t="str">
        <f>IF('DokuHP ZP4 (neu)'!C65="",'DokuHP ZP1'!C65,'DokuHP ZP4 (neu)'!C65)</f>
        <v>Geringer HB</v>
      </c>
    </row>
    <row r="16" spans="1:2" ht="20.100000000000001" customHeight="1" x14ac:dyDescent="0.25">
      <c r="A16" s="20" t="s">
        <v>94</v>
      </c>
      <c r="B16" s="21" t="str">
        <f>IF('DokuHP ZP4 (neu)'!C86="",'DokuHP ZP1'!C86,'DokuHP ZP4 (neu)'!C86)</f>
        <v>Geringer HB</v>
      </c>
    </row>
    <row r="17" spans="1:2" ht="20.100000000000001" customHeight="1" x14ac:dyDescent="0.25">
      <c r="A17" s="20" t="s">
        <v>95</v>
      </c>
      <c r="B17" s="21" t="str">
        <f>IF('DokuHP ZP4 (neu)'!C91="",'DokuHP ZP1'!C91,'DokuHP ZP4 (neu)'!C91)</f>
        <v>Geringer HB</v>
      </c>
    </row>
    <row r="18" spans="1:2" ht="20.100000000000001" customHeight="1" x14ac:dyDescent="0.25">
      <c r="A18" s="20" t="s">
        <v>96</v>
      </c>
      <c r="B18" s="21" t="str">
        <f>IF('DokuHP ZP4 (neu)'!C96="",'DokuHP ZP1'!C96,'DokuHP ZP4 (neu)'!C96)</f>
        <v>Geringer HB</v>
      </c>
    </row>
    <row r="19" spans="1:2" ht="20.100000000000001" customHeight="1" x14ac:dyDescent="0.25">
      <c r="A19" s="72" t="s">
        <v>97</v>
      </c>
      <c r="B19" s="21" t="str">
        <f>IF('DokuHP ZP4 (neu)'!C105="",'DokuHP ZP1'!C105,'DokuHP ZP4 (neu)'!C105)</f>
        <v>Geringer HB</v>
      </c>
    </row>
    <row r="20" spans="1:2" ht="18" thickBot="1" x14ac:dyDescent="0.3">
      <c r="A20" s="17"/>
    </row>
    <row r="21" spans="1:2" ht="15.6" x14ac:dyDescent="0.25">
      <c r="A21" s="99" t="s">
        <v>5</v>
      </c>
      <c r="B21" s="5" t="s">
        <v>7</v>
      </c>
    </row>
    <row r="22" spans="1:2" ht="15" x14ac:dyDescent="0.25">
      <c r="A22" s="100"/>
      <c r="B22" s="2" t="s">
        <v>45</v>
      </c>
    </row>
    <row r="23" spans="1:2" ht="15" x14ac:dyDescent="0.25">
      <c r="A23" s="101"/>
      <c r="B23" s="2" t="s">
        <v>8</v>
      </c>
    </row>
    <row r="24" spans="1:2" ht="30" customHeight="1" x14ac:dyDescent="0.25">
      <c r="A24" s="57"/>
      <c r="B24" s="37"/>
    </row>
    <row r="25" spans="1:2" ht="30" customHeight="1" x14ac:dyDescent="0.25">
      <c r="A25" s="57"/>
      <c r="B25" s="37"/>
    </row>
    <row r="26" spans="1:2" ht="30" customHeight="1" x14ac:dyDescent="0.25">
      <c r="A26" s="57"/>
      <c r="B26" s="37"/>
    </row>
    <row r="27" spans="1:2" ht="20.100000000000001" customHeight="1" x14ac:dyDescent="0.3">
      <c r="A27" s="113" t="s">
        <v>3</v>
      </c>
      <c r="B27" s="114"/>
    </row>
    <row r="28" spans="1:2" ht="36" customHeight="1" thickBot="1" x14ac:dyDescent="0.3">
      <c r="A28" s="6" t="s">
        <v>9</v>
      </c>
      <c r="B28" s="7" t="s">
        <v>4</v>
      </c>
    </row>
    <row r="29" spans="1:2" s="18" customFormat="1" ht="15" x14ac:dyDescent="0.25">
      <c r="A29" s="102"/>
      <c r="B29" s="102"/>
    </row>
    <row r="30" spans="1:2" ht="15.6" thickBot="1" x14ac:dyDescent="0.3">
      <c r="A30" s="38"/>
      <c r="B30" s="38"/>
    </row>
    <row r="31" spans="1:2" ht="15.75" customHeight="1" x14ac:dyDescent="0.25">
      <c r="A31" s="103" t="s">
        <v>98</v>
      </c>
      <c r="B31" s="5" t="s">
        <v>7</v>
      </c>
    </row>
    <row r="32" spans="1:2" ht="15" customHeight="1" x14ac:dyDescent="0.25">
      <c r="A32" s="104"/>
      <c r="B32" s="2" t="s">
        <v>51</v>
      </c>
    </row>
    <row r="33" spans="1:2" ht="15" customHeight="1" x14ac:dyDescent="0.25">
      <c r="A33" s="105"/>
      <c r="B33" s="2" t="s">
        <v>8</v>
      </c>
    </row>
    <row r="34" spans="1:2" ht="30" customHeight="1" x14ac:dyDescent="0.25">
      <c r="A34" s="57"/>
      <c r="B34" s="37"/>
    </row>
    <row r="35" spans="1:2" ht="30" customHeight="1" x14ac:dyDescent="0.25">
      <c r="A35" s="57"/>
      <c r="B35" s="37"/>
    </row>
    <row r="36" spans="1:2" ht="30" customHeight="1" x14ac:dyDescent="0.25">
      <c r="A36" s="57"/>
      <c r="B36" s="37"/>
    </row>
    <row r="37" spans="1:2" ht="20.100000000000001" customHeight="1" x14ac:dyDescent="0.25">
      <c r="A37" s="106" t="s">
        <v>3</v>
      </c>
      <c r="B37" s="107"/>
    </row>
    <row r="38" spans="1:2" ht="36" customHeight="1" thickBot="1" x14ac:dyDescent="0.3">
      <c r="A38" s="9" t="s">
        <v>9</v>
      </c>
      <c r="B38" s="7" t="s">
        <v>4</v>
      </c>
    </row>
    <row r="39" spans="1:2" ht="15" x14ac:dyDescent="0.25">
      <c r="A39" s="38"/>
      <c r="B39" s="38"/>
    </row>
    <row r="40" spans="1:2" ht="15.6" thickBot="1" x14ac:dyDescent="0.3">
      <c r="A40" s="38"/>
      <c r="B40" s="38"/>
    </row>
    <row r="41" spans="1:2" ht="15.75" customHeight="1" x14ac:dyDescent="0.25">
      <c r="A41" s="99" t="s">
        <v>99</v>
      </c>
      <c r="B41" s="5" t="s">
        <v>7</v>
      </c>
    </row>
    <row r="42" spans="1:2" ht="15" customHeight="1" x14ac:dyDescent="0.25">
      <c r="A42" s="100"/>
      <c r="B42" s="2" t="s">
        <v>51</v>
      </c>
    </row>
    <row r="43" spans="1:2" ht="15.75" customHeight="1" x14ac:dyDescent="0.25">
      <c r="A43" s="100"/>
      <c r="B43" s="2" t="s">
        <v>8</v>
      </c>
    </row>
    <row r="44" spans="1:2" ht="30" customHeight="1" x14ac:dyDescent="0.25">
      <c r="A44" s="57"/>
      <c r="B44" s="37"/>
    </row>
    <row r="45" spans="1:2" ht="30" customHeight="1" x14ac:dyDescent="0.25">
      <c r="A45" s="57"/>
      <c r="B45" s="37"/>
    </row>
    <row r="46" spans="1:2" ht="30" customHeight="1" x14ac:dyDescent="0.25">
      <c r="A46" s="57"/>
      <c r="B46" s="37"/>
    </row>
    <row r="47" spans="1:2" ht="20.100000000000001" customHeight="1" x14ac:dyDescent="0.25">
      <c r="A47" s="106" t="s">
        <v>3</v>
      </c>
      <c r="B47" s="107"/>
    </row>
    <row r="48" spans="1:2" ht="36" customHeight="1" thickBot="1" x14ac:dyDescent="0.3">
      <c r="A48" s="9" t="s">
        <v>9</v>
      </c>
      <c r="B48" s="10" t="s">
        <v>4</v>
      </c>
    </row>
    <row r="49" spans="1:2" ht="15" x14ac:dyDescent="0.25">
      <c r="A49" s="38"/>
      <c r="B49" s="38"/>
    </row>
    <row r="50" spans="1:2" ht="15.6" thickBot="1" x14ac:dyDescent="0.3">
      <c r="A50" s="38"/>
      <c r="B50" s="38"/>
    </row>
    <row r="51" spans="1:2" ht="15.6" x14ac:dyDescent="0.25">
      <c r="A51" s="99" t="s">
        <v>106</v>
      </c>
      <c r="B51" s="5" t="s">
        <v>7</v>
      </c>
    </row>
    <row r="52" spans="1:2" ht="15" x14ac:dyDescent="0.25">
      <c r="A52" s="100"/>
      <c r="B52" s="2" t="s">
        <v>51</v>
      </c>
    </row>
    <row r="53" spans="1:2" ht="15" x14ac:dyDescent="0.25">
      <c r="A53" s="101"/>
      <c r="B53" s="2" t="s">
        <v>8</v>
      </c>
    </row>
    <row r="54" spans="1:2" ht="30" customHeight="1" x14ac:dyDescent="0.25">
      <c r="A54" s="57"/>
      <c r="B54" s="37"/>
    </row>
    <row r="55" spans="1:2" ht="30" customHeight="1" x14ac:dyDescent="0.25">
      <c r="A55" s="57"/>
      <c r="B55" s="37"/>
    </row>
    <row r="56" spans="1:2" ht="30" customHeight="1" x14ac:dyDescent="0.25">
      <c r="A56" s="57"/>
      <c r="B56" s="37"/>
    </row>
    <row r="57" spans="1:2" ht="20.100000000000001" customHeight="1" x14ac:dyDescent="0.25">
      <c r="A57" s="106" t="s">
        <v>3</v>
      </c>
      <c r="B57" s="107"/>
    </row>
    <row r="58" spans="1:2" ht="36" customHeight="1" thickBot="1" x14ac:dyDescent="0.3">
      <c r="A58" s="9" t="s">
        <v>9</v>
      </c>
      <c r="B58" s="10" t="s">
        <v>4</v>
      </c>
    </row>
    <row r="59" spans="1:2" ht="15" x14ac:dyDescent="0.25">
      <c r="A59" s="38"/>
      <c r="B59" s="38"/>
    </row>
    <row r="60" spans="1:2" ht="15.6" thickBot="1" x14ac:dyDescent="0.3">
      <c r="A60" s="38"/>
      <c r="B60" s="38"/>
    </row>
    <row r="61" spans="1:2" ht="15.6" x14ac:dyDescent="0.25">
      <c r="A61" s="99" t="s">
        <v>101</v>
      </c>
      <c r="B61" s="5" t="s">
        <v>7</v>
      </c>
    </row>
    <row r="62" spans="1:2" ht="15" x14ac:dyDescent="0.25">
      <c r="A62" s="100"/>
      <c r="B62" s="2" t="s">
        <v>51</v>
      </c>
    </row>
    <row r="63" spans="1:2" ht="15" x14ac:dyDescent="0.25">
      <c r="A63" s="101"/>
      <c r="B63" s="2" t="s">
        <v>8</v>
      </c>
    </row>
    <row r="64" spans="1:2" ht="30" customHeight="1" x14ac:dyDescent="0.25">
      <c r="A64" s="57"/>
      <c r="B64" s="37"/>
    </row>
    <row r="65" spans="1:2" ht="30" customHeight="1" x14ac:dyDescent="0.25">
      <c r="A65" s="57"/>
      <c r="B65" s="37"/>
    </row>
    <row r="66" spans="1:2" ht="30" customHeight="1" x14ac:dyDescent="0.25">
      <c r="A66" s="57"/>
      <c r="B66" s="37"/>
    </row>
    <row r="67" spans="1:2" ht="20.100000000000001" customHeight="1" x14ac:dyDescent="0.25">
      <c r="A67" s="106" t="s">
        <v>3</v>
      </c>
      <c r="B67" s="107"/>
    </row>
    <row r="68" spans="1:2" ht="36" customHeight="1" thickBot="1" x14ac:dyDescent="0.3">
      <c r="A68" s="9" t="s">
        <v>9</v>
      </c>
      <c r="B68" s="10" t="s">
        <v>4</v>
      </c>
    </row>
    <row r="69" spans="1:2" ht="15" x14ac:dyDescent="0.25">
      <c r="A69" s="38"/>
      <c r="B69" s="38"/>
    </row>
    <row r="70" spans="1:2" ht="15.6" thickBot="1" x14ac:dyDescent="0.3">
      <c r="A70" s="38"/>
      <c r="B70" s="38"/>
    </row>
    <row r="71" spans="1:2" ht="15.6" x14ac:dyDescent="0.25">
      <c r="A71" s="99" t="s">
        <v>102</v>
      </c>
      <c r="B71" s="5" t="s">
        <v>7</v>
      </c>
    </row>
    <row r="72" spans="1:2" ht="15" x14ac:dyDescent="0.25">
      <c r="A72" s="100"/>
      <c r="B72" s="2" t="s">
        <v>51</v>
      </c>
    </row>
    <row r="73" spans="1:2" ht="15" x14ac:dyDescent="0.25">
      <c r="A73" s="101"/>
      <c r="B73" s="2" t="s">
        <v>8</v>
      </c>
    </row>
    <row r="74" spans="1:2" ht="30" customHeight="1" x14ac:dyDescent="0.25">
      <c r="A74" s="57"/>
      <c r="B74" s="37"/>
    </row>
    <row r="75" spans="1:2" ht="30" customHeight="1" x14ac:dyDescent="0.25">
      <c r="A75" s="57"/>
      <c r="B75" s="37"/>
    </row>
    <row r="76" spans="1:2" ht="30" customHeight="1" x14ac:dyDescent="0.25">
      <c r="A76" s="57"/>
      <c r="B76" s="37"/>
    </row>
    <row r="77" spans="1:2" ht="20.100000000000001" customHeight="1" x14ac:dyDescent="0.25">
      <c r="A77" s="106" t="s">
        <v>3</v>
      </c>
      <c r="B77" s="107"/>
    </row>
    <row r="78" spans="1:2" ht="36" customHeight="1" thickBot="1" x14ac:dyDescent="0.3">
      <c r="A78" s="9" t="s">
        <v>9</v>
      </c>
      <c r="B78" s="10" t="s">
        <v>4</v>
      </c>
    </row>
    <row r="79" spans="1:2" ht="15" x14ac:dyDescent="0.25">
      <c r="A79" s="38"/>
      <c r="B79" s="38"/>
    </row>
    <row r="80" spans="1:2" ht="15.6" thickBot="1" x14ac:dyDescent="0.3">
      <c r="A80" s="38"/>
      <c r="B80" s="38"/>
    </row>
    <row r="81" spans="1:2" ht="15.6" x14ac:dyDescent="0.25">
      <c r="A81" s="99" t="s">
        <v>103</v>
      </c>
      <c r="B81" s="5" t="s">
        <v>7</v>
      </c>
    </row>
    <row r="82" spans="1:2" ht="15" x14ac:dyDescent="0.25">
      <c r="A82" s="100"/>
      <c r="B82" s="2" t="s">
        <v>51</v>
      </c>
    </row>
    <row r="83" spans="1:2" ht="15" x14ac:dyDescent="0.25">
      <c r="A83" s="101"/>
      <c r="B83" s="2" t="s">
        <v>8</v>
      </c>
    </row>
    <row r="84" spans="1:2" ht="30" customHeight="1" x14ac:dyDescent="0.25">
      <c r="A84" s="57"/>
      <c r="B84" s="37"/>
    </row>
    <row r="85" spans="1:2" ht="30" customHeight="1" x14ac:dyDescent="0.25">
      <c r="A85" s="57"/>
      <c r="B85" s="37"/>
    </row>
    <row r="86" spans="1:2" ht="30" customHeight="1" x14ac:dyDescent="0.25">
      <c r="A86" s="57"/>
      <c r="B86" s="37"/>
    </row>
    <row r="87" spans="1:2" ht="20.100000000000001" customHeight="1" x14ac:dyDescent="0.25">
      <c r="A87" s="106" t="s">
        <v>3</v>
      </c>
      <c r="B87" s="107"/>
    </row>
    <row r="88" spans="1:2" ht="36" customHeight="1" thickBot="1" x14ac:dyDescent="0.3">
      <c r="A88" s="9" t="s">
        <v>9</v>
      </c>
      <c r="B88" s="10" t="s">
        <v>4</v>
      </c>
    </row>
    <row r="89" spans="1:2" ht="15" x14ac:dyDescent="0.25">
      <c r="A89" s="38"/>
      <c r="B89" s="38"/>
    </row>
    <row r="90" spans="1:2" ht="15.6" thickBot="1" x14ac:dyDescent="0.3">
      <c r="A90" s="38"/>
      <c r="B90" s="38"/>
    </row>
    <row r="91" spans="1:2" ht="15.6" x14ac:dyDescent="0.25">
      <c r="A91" s="99" t="s">
        <v>104</v>
      </c>
      <c r="B91" s="5" t="s">
        <v>7</v>
      </c>
    </row>
    <row r="92" spans="1:2" ht="15" x14ac:dyDescent="0.25">
      <c r="A92" s="100"/>
      <c r="B92" s="2" t="s">
        <v>51</v>
      </c>
    </row>
    <row r="93" spans="1:2" ht="15" x14ac:dyDescent="0.25">
      <c r="A93" s="101"/>
      <c r="B93" s="2" t="s">
        <v>8</v>
      </c>
    </row>
    <row r="94" spans="1:2" ht="30" customHeight="1" x14ac:dyDescent="0.25">
      <c r="A94" s="57"/>
      <c r="B94" s="37"/>
    </row>
    <row r="95" spans="1:2" ht="30" customHeight="1" x14ac:dyDescent="0.25">
      <c r="A95" s="57"/>
      <c r="B95" s="37"/>
    </row>
    <row r="96" spans="1:2" ht="30" customHeight="1" x14ac:dyDescent="0.25">
      <c r="A96" s="57"/>
      <c r="B96" s="37"/>
    </row>
    <row r="97" spans="1:2" ht="20.100000000000001" customHeight="1" x14ac:dyDescent="0.25">
      <c r="A97" s="106" t="s">
        <v>3</v>
      </c>
      <c r="B97" s="107"/>
    </row>
    <row r="98" spans="1:2" ht="36" customHeight="1" thickBot="1" x14ac:dyDescent="0.3">
      <c r="A98" s="9" t="s">
        <v>9</v>
      </c>
      <c r="B98" s="10" t="s">
        <v>4</v>
      </c>
    </row>
    <row r="99" spans="1:2" ht="15.6" thickBot="1" x14ac:dyDescent="0.3">
      <c r="A99" s="38"/>
      <c r="B99" s="38"/>
    </row>
    <row r="100" spans="1:2" ht="15.6" x14ac:dyDescent="0.25">
      <c r="A100" s="99" t="s">
        <v>105</v>
      </c>
      <c r="B100" s="5" t="s">
        <v>7</v>
      </c>
    </row>
    <row r="101" spans="1:2" ht="15" x14ac:dyDescent="0.25">
      <c r="A101" s="100"/>
      <c r="B101" s="2" t="s">
        <v>51</v>
      </c>
    </row>
    <row r="102" spans="1:2" ht="15" x14ac:dyDescent="0.25">
      <c r="A102" s="101"/>
      <c r="B102" s="2" t="s">
        <v>8</v>
      </c>
    </row>
    <row r="103" spans="1:2" ht="30" customHeight="1" x14ac:dyDescent="0.25">
      <c r="A103" s="57"/>
      <c r="B103" s="37"/>
    </row>
    <row r="104" spans="1:2" ht="30" customHeight="1" x14ac:dyDescent="0.25">
      <c r="A104" s="57"/>
      <c r="B104" s="37"/>
    </row>
    <row r="105" spans="1:2" ht="30" customHeight="1" x14ac:dyDescent="0.25">
      <c r="A105" s="57"/>
      <c r="B105" s="37"/>
    </row>
    <row r="106" spans="1:2" ht="20.100000000000001" customHeight="1" x14ac:dyDescent="0.25">
      <c r="A106" s="106" t="s">
        <v>3</v>
      </c>
      <c r="B106" s="107"/>
    </row>
    <row r="107" spans="1:2" ht="36" customHeight="1" thickBot="1" x14ac:dyDescent="0.3">
      <c r="A107" s="9" t="s">
        <v>9</v>
      </c>
      <c r="B107" s="10" t="s">
        <v>4</v>
      </c>
    </row>
    <row r="108" spans="1:2" ht="15" x14ac:dyDescent="0.25">
      <c r="A108" s="38"/>
      <c r="B108" s="38"/>
    </row>
    <row r="109" spans="1:2" s="22" customFormat="1" ht="20.100000000000001" customHeight="1" x14ac:dyDescent="0.25">
      <c r="A109" s="38"/>
      <c r="B109" s="38"/>
    </row>
    <row r="110" spans="1:2" ht="20.100000000000001" customHeight="1" x14ac:dyDescent="0.3">
      <c r="A110" s="39" t="s">
        <v>22</v>
      </c>
      <c r="B110" s="40"/>
    </row>
    <row r="111" spans="1:2" s="22" customFormat="1" ht="20.100000000000001" customHeight="1" x14ac:dyDescent="0.25">
      <c r="A111" s="95" t="s">
        <v>23</v>
      </c>
      <c r="B111" s="96"/>
    </row>
    <row r="112" spans="1:2" s="22" customFormat="1" ht="20.100000000000001" customHeight="1" x14ac:dyDescent="0.25">
      <c r="A112" s="97"/>
      <c r="B112" s="98"/>
    </row>
    <row r="113" spans="1:2" s="22" customFormat="1" ht="20.100000000000001" customHeight="1" x14ac:dyDescent="0.25">
      <c r="A113" s="108" t="s">
        <v>123</v>
      </c>
      <c r="B113" s="94"/>
    </row>
    <row r="114" spans="1:2" s="22" customFormat="1" ht="20.100000000000001" customHeight="1" x14ac:dyDescent="0.25">
      <c r="A114" s="95"/>
      <c r="B114" s="96"/>
    </row>
    <row r="115" spans="1:2" s="22" customFormat="1" ht="20.100000000000001" customHeight="1" x14ac:dyDescent="0.25">
      <c r="A115" s="41" t="s">
        <v>52</v>
      </c>
      <c r="B115" s="76"/>
    </row>
    <row r="116" spans="1:2" s="22" customFormat="1" ht="20.100000000000001" customHeight="1" x14ac:dyDescent="0.25">
      <c r="A116" s="84" t="s">
        <v>124</v>
      </c>
      <c r="B116" s="55"/>
    </row>
    <row r="117" spans="1:2" s="22" customFormat="1" ht="20.100000000000001" customHeight="1" x14ac:dyDescent="0.25">
      <c r="A117" s="93" t="s">
        <v>24</v>
      </c>
      <c r="B117" s="94"/>
    </row>
    <row r="118" spans="1:2" s="22" customFormat="1" ht="20.100000000000001" customHeight="1" x14ac:dyDescent="0.25">
      <c r="A118" s="95"/>
      <c r="B118" s="96"/>
    </row>
    <row r="119" spans="1:2" s="22" customFormat="1" ht="20.100000000000001" customHeight="1" x14ac:dyDescent="0.25">
      <c r="A119" s="41" t="s">
        <v>52</v>
      </c>
      <c r="B119" s="42"/>
    </row>
    <row r="120" spans="1:2" ht="20.100000000000001" customHeight="1" x14ac:dyDescent="0.25">
      <c r="A120" s="54" t="s">
        <v>26</v>
      </c>
      <c r="B120" s="55"/>
    </row>
    <row r="121" spans="1:2" s="22" customFormat="1" ht="20.100000000000001" customHeight="1" x14ac:dyDescent="0.25">
      <c r="A121" s="93" t="s">
        <v>27</v>
      </c>
      <c r="B121" s="94"/>
    </row>
    <row r="122" spans="1:2" x14ac:dyDescent="0.25">
      <c r="A122" s="97"/>
      <c r="B122" s="98"/>
    </row>
    <row r="123" spans="1:2" x14ac:dyDescent="0.25">
      <c r="A123" s="93" t="s">
        <v>25</v>
      </c>
      <c r="B123" s="94"/>
    </row>
    <row r="124" spans="1:2" x14ac:dyDescent="0.25">
      <c r="A124" s="95"/>
      <c r="B124" s="96"/>
    </row>
    <row r="125" spans="1:2" ht="15" x14ac:dyDescent="0.25">
      <c r="A125" s="41" t="s">
        <v>52</v>
      </c>
      <c r="B125" s="42"/>
    </row>
    <row r="126" spans="1:2" s="38" customFormat="1" ht="15.6" thickBot="1" x14ac:dyDescent="0.3">
      <c r="A126" s="88" t="s">
        <v>127</v>
      </c>
      <c r="B126" s="56"/>
    </row>
    <row r="130" spans="1:2" ht="14.4" thickBot="1" x14ac:dyDescent="0.3">
      <c r="A130" s="19"/>
      <c r="B130" s="19"/>
    </row>
    <row r="131" spans="1:2" ht="15" x14ac:dyDescent="0.25">
      <c r="A131" s="38" t="s">
        <v>28</v>
      </c>
      <c r="B131" s="43" t="s">
        <v>29</v>
      </c>
    </row>
  </sheetData>
  <sheetProtection formatRows="0" insertColumns="0" insertRows="0" deleteColumns="0" deleteRows="0"/>
  <mergeCells count="27">
    <mergeCell ref="A111:B112"/>
    <mergeCell ref="A117:B118"/>
    <mergeCell ref="A121:B122"/>
    <mergeCell ref="A123:B124"/>
    <mergeCell ref="A91:A93"/>
    <mergeCell ref="A97:B97"/>
    <mergeCell ref="A100:A102"/>
    <mergeCell ref="A106:B106"/>
    <mergeCell ref="A113:B114"/>
    <mergeCell ref="A87:B87"/>
    <mergeCell ref="A31:A33"/>
    <mergeCell ref="A37:B37"/>
    <mergeCell ref="A41:A43"/>
    <mergeCell ref="A47:B47"/>
    <mergeCell ref="A51:A53"/>
    <mergeCell ref="A57:B57"/>
    <mergeCell ref="A61:A63"/>
    <mergeCell ref="A67:B67"/>
    <mergeCell ref="A71:A73"/>
    <mergeCell ref="A77:B77"/>
    <mergeCell ref="A81:A83"/>
    <mergeCell ref="A29:B29"/>
    <mergeCell ref="A2:B2"/>
    <mergeCell ref="A3:B3"/>
    <mergeCell ref="A10:B10"/>
    <mergeCell ref="A21:A23"/>
    <mergeCell ref="A27:B27"/>
  </mergeCells>
  <dataValidations disablePrompts="1" count="3">
    <dataValidation allowBlank="1" showInputMessage="1" showErrorMessage="1" promptTitle="ZP 1;ZP2;ZP3" sqref="B8"/>
    <dataValidation type="list" allowBlank="1" showInputMessage="1" showErrorMessage="1" promptTitle="ZP 1;ZP2;ZP3" sqref="B9">
      <formula1>"Zeitpunkt 1,Zeitpunkt 2,Zeitpunkt 3,Zeitpunkt 4"</formula1>
    </dataValidation>
    <dataValidation type="list" allowBlank="1" showInputMessage="1" showErrorMessage="1" sqref="B98 B28 B38 B48 B58 B68 B78 B88 B107">
      <formula1>"Großer Handlungsbedarf,Handlungsbedarf gegeben,Geringer Handlungsbedarf,Kein Handlungsbedarf,Noch keine Angaben möglich"</formula1>
    </dataValidation>
  </dataValidations>
  <pageMargins left="0.7" right="0.7" top="0.78740157499999996" bottom="0.78740157499999996" header="0.3" footer="0.3"/>
  <pageSetup paperSize="9" scale="62" fitToHeight="0" orientation="landscape" r:id="rId1"/>
  <headerFooter>
    <oddHeader>&amp;LStand 1.2022
Förderansatz JobAction&amp;R&amp;P</oddHeader>
    <oddFooter xml:space="preserve">&amp;L
</oddFooter>
  </headerFooter>
  <rowBreaks count="4" manualBreakCount="4">
    <brk id="28" max="16383" man="1"/>
    <brk id="50" max="16383" man="1"/>
    <brk id="68" max="16383" man="1"/>
    <brk id="9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110</xdr:row>
                    <xdr:rowOff>22860</xdr:rowOff>
                  </from>
                  <to>
                    <xdr:col>0</xdr:col>
                    <xdr:colOff>289560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116</xdr:row>
                    <xdr:rowOff>22860</xdr:rowOff>
                  </from>
                  <to>
                    <xdr:col>0</xdr:col>
                    <xdr:colOff>289560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120</xdr:row>
                    <xdr:rowOff>22860</xdr:rowOff>
                  </from>
                  <to>
                    <xdr:col>0</xdr:col>
                    <xdr:colOff>289560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122</xdr:row>
                    <xdr:rowOff>22860</xdr:rowOff>
                  </from>
                  <to>
                    <xdr:col>0</xdr:col>
                    <xdr:colOff>289560</xdr:colOff>
                    <xdr:row>123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122</xdr:row>
                    <xdr:rowOff>22860</xdr:rowOff>
                  </from>
                  <to>
                    <xdr:col>0</xdr:col>
                    <xdr:colOff>289560</xdr:colOff>
                    <xdr:row>123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110</xdr:row>
                    <xdr:rowOff>22860</xdr:rowOff>
                  </from>
                  <to>
                    <xdr:col>0</xdr:col>
                    <xdr:colOff>289560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116</xdr:row>
                    <xdr:rowOff>22860</xdr:rowOff>
                  </from>
                  <to>
                    <xdr:col>0</xdr:col>
                    <xdr:colOff>289560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120</xdr:row>
                    <xdr:rowOff>22860</xdr:rowOff>
                  </from>
                  <to>
                    <xdr:col>0</xdr:col>
                    <xdr:colOff>289560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122</xdr:row>
                    <xdr:rowOff>22860</xdr:rowOff>
                  </from>
                  <to>
                    <xdr:col>0</xdr:col>
                    <xdr:colOff>289560</xdr:colOff>
                    <xdr:row>123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122</xdr:row>
                    <xdr:rowOff>22860</xdr:rowOff>
                  </from>
                  <to>
                    <xdr:col>0</xdr:col>
                    <xdr:colOff>289560</xdr:colOff>
                    <xdr:row>123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Check Box 1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110</xdr:row>
                    <xdr:rowOff>22860</xdr:rowOff>
                  </from>
                  <to>
                    <xdr:col>0</xdr:col>
                    <xdr:colOff>289560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Check Box 12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116</xdr:row>
                    <xdr:rowOff>22860</xdr:rowOff>
                  </from>
                  <to>
                    <xdr:col>0</xdr:col>
                    <xdr:colOff>289560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Check Box 1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120</xdr:row>
                    <xdr:rowOff>22860</xdr:rowOff>
                  </from>
                  <to>
                    <xdr:col>0</xdr:col>
                    <xdr:colOff>289560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Check Box 1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122</xdr:row>
                    <xdr:rowOff>22860</xdr:rowOff>
                  </from>
                  <to>
                    <xdr:col>0</xdr:col>
                    <xdr:colOff>289560</xdr:colOff>
                    <xdr:row>123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Check Box 1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122</xdr:row>
                    <xdr:rowOff>22860</xdr:rowOff>
                  </from>
                  <to>
                    <xdr:col>0</xdr:col>
                    <xdr:colOff>289560</xdr:colOff>
                    <xdr:row>123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Check Box 16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112</xdr:row>
                    <xdr:rowOff>22860</xdr:rowOff>
                  </from>
                  <to>
                    <xdr:col>0</xdr:col>
                    <xdr:colOff>289560</xdr:colOff>
                    <xdr:row>113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1"/>
  <dimension ref="A2:G109"/>
  <sheetViews>
    <sheetView showGridLines="0" view="pageLayout" zoomScale="90" zoomScaleNormal="100" zoomScaleSheetLayoutView="90" zoomScalePageLayoutView="90" workbookViewId="0">
      <selection activeCell="B2" sqref="B2:C2"/>
    </sheetView>
  </sheetViews>
  <sheetFormatPr baseColWidth="10" defaultColWidth="11.44140625" defaultRowHeight="13.8" x14ac:dyDescent="0.25"/>
  <cols>
    <col min="1" max="1" width="4.109375" style="45" customWidth="1"/>
    <col min="2" max="2" width="74.6640625" style="8" customWidth="1"/>
    <col min="3" max="3" width="61.6640625" style="8" customWidth="1"/>
    <col min="4" max="16384" width="11.44140625" style="8"/>
  </cols>
  <sheetData>
    <row r="2" spans="1:6" ht="17.399999999999999" x14ac:dyDescent="0.25">
      <c r="B2" s="89" t="s">
        <v>61</v>
      </c>
      <c r="C2" s="90"/>
    </row>
    <row r="3" spans="1:6" ht="14.4" x14ac:dyDescent="0.3">
      <c r="B3" s="91" t="s">
        <v>129</v>
      </c>
      <c r="C3" s="92"/>
    </row>
    <row r="4" spans="1:6" x14ac:dyDescent="0.25">
      <c r="B4" s="22"/>
      <c r="C4" s="23"/>
    </row>
    <row r="5" spans="1:6" ht="14.4" thickBot="1" x14ac:dyDescent="0.3">
      <c r="B5" s="24"/>
      <c r="C5" s="1"/>
    </row>
    <row r="6" spans="1:6" ht="37.5" customHeight="1" thickBot="1" x14ac:dyDescent="0.3">
      <c r="B6" s="25" t="s">
        <v>0</v>
      </c>
      <c r="C6" s="60">
        <f>'DokuHP ZP1'!C6</f>
        <v>0</v>
      </c>
    </row>
    <row r="7" spans="1:6" ht="37.5" customHeight="1" thickBot="1" x14ac:dyDescent="0.3">
      <c r="B7" s="26" t="s">
        <v>1</v>
      </c>
      <c r="C7" s="11"/>
    </row>
    <row r="8" spans="1:6" ht="14.4" thickBot="1" x14ac:dyDescent="0.3">
      <c r="B8" s="24"/>
      <c r="C8" s="1"/>
    </row>
    <row r="9" spans="1:6" ht="18" customHeight="1" x14ac:dyDescent="0.3">
      <c r="A9" s="32"/>
      <c r="B9" s="28" t="s">
        <v>63</v>
      </c>
      <c r="C9" s="47"/>
    </row>
    <row r="10" spans="1:6" ht="18" customHeight="1" x14ac:dyDescent="0.25">
      <c r="A10" s="48">
        <v>2</v>
      </c>
      <c r="B10" s="30" t="s">
        <v>125</v>
      </c>
      <c r="C10" s="3"/>
    </row>
    <row r="11" spans="1:6" ht="18" customHeight="1" x14ac:dyDescent="0.25">
      <c r="A11" s="48">
        <v>3</v>
      </c>
      <c r="B11" s="30" t="s">
        <v>13</v>
      </c>
      <c r="C11" s="3"/>
    </row>
    <row r="12" spans="1:6" ht="18" customHeight="1" x14ac:dyDescent="0.25">
      <c r="A12" s="48">
        <v>4</v>
      </c>
      <c r="B12" s="34" t="s">
        <v>55</v>
      </c>
      <c r="C12" s="3"/>
    </row>
    <row r="13" spans="1:6" ht="18" customHeight="1" x14ac:dyDescent="0.25">
      <c r="A13" s="48">
        <v>5</v>
      </c>
      <c r="B13" s="71" t="s">
        <v>58</v>
      </c>
      <c r="C13" s="3"/>
      <c r="E13" s="67"/>
    </row>
    <row r="14" spans="1:6" ht="18" customHeight="1" x14ac:dyDescent="0.25">
      <c r="A14" s="48">
        <v>6</v>
      </c>
      <c r="B14" s="30" t="s">
        <v>14</v>
      </c>
      <c r="C14" s="3"/>
    </row>
    <row r="15" spans="1:6" ht="18" customHeight="1" x14ac:dyDescent="0.25">
      <c r="A15" s="48">
        <v>7</v>
      </c>
      <c r="B15" s="30" t="s">
        <v>64</v>
      </c>
      <c r="C15" s="3"/>
      <c r="F15" s="49"/>
    </row>
    <row r="16" spans="1:6" ht="18" customHeight="1" thickBot="1" x14ac:dyDescent="0.3">
      <c r="A16" s="48">
        <v>8</v>
      </c>
      <c r="B16" s="33" t="s">
        <v>62</v>
      </c>
      <c r="C16" s="13" t="s">
        <v>59</v>
      </c>
    </row>
    <row r="17" spans="1:3" ht="18" customHeight="1" thickBot="1" x14ac:dyDescent="0.3">
      <c r="A17" s="85"/>
      <c r="B17" s="22"/>
    </row>
    <row r="18" spans="1:3" ht="18" customHeight="1" x14ac:dyDescent="0.3">
      <c r="A18" s="32"/>
      <c r="B18" s="28" t="s">
        <v>65</v>
      </c>
      <c r="C18" s="47"/>
    </row>
    <row r="19" spans="1:3" ht="18" customHeight="1" x14ac:dyDescent="0.25">
      <c r="A19" s="29">
        <v>9</v>
      </c>
      <c r="B19" s="30" t="s">
        <v>66</v>
      </c>
      <c r="C19" s="3"/>
    </row>
    <row r="20" spans="1:3" ht="18" customHeight="1" x14ac:dyDescent="0.25">
      <c r="A20" s="29">
        <v>10</v>
      </c>
      <c r="B20" s="34" t="s">
        <v>67</v>
      </c>
      <c r="C20" s="3"/>
    </row>
    <row r="21" spans="1:3" ht="18" customHeight="1" x14ac:dyDescent="0.25">
      <c r="A21" s="29">
        <v>11</v>
      </c>
      <c r="B21" s="34" t="s">
        <v>68</v>
      </c>
      <c r="C21" s="3"/>
    </row>
    <row r="22" spans="1:3" ht="18" customHeight="1" x14ac:dyDescent="0.25">
      <c r="A22" s="29">
        <v>12</v>
      </c>
      <c r="B22" s="34" t="s">
        <v>69</v>
      </c>
      <c r="C22" s="3"/>
    </row>
    <row r="23" spans="1:3" ht="18" customHeight="1" x14ac:dyDescent="0.25">
      <c r="A23" s="29">
        <v>13</v>
      </c>
      <c r="B23" s="34" t="s">
        <v>70</v>
      </c>
      <c r="C23" s="3"/>
    </row>
    <row r="24" spans="1:3" ht="18" customHeight="1" x14ac:dyDescent="0.25">
      <c r="A24" s="29">
        <v>14</v>
      </c>
      <c r="B24" s="34" t="s">
        <v>71</v>
      </c>
      <c r="C24" s="3"/>
    </row>
    <row r="25" spans="1:3" ht="18" customHeight="1" x14ac:dyDescent="0.25">
      <c r="A25" s="29">
        <v>15</v>
      </c>
      <c r="B25" s="34" t="s">
        <v>72</v>
      </c>
      <c r="C25" s="3"/>
    </row>
    <row r="26" spans="1:3" ht="18" customHeight="1" x14ac:dyDescent="0.25">
      <c r="A26" s="29">
        <v>16</v>
      </c>
      <c r="B26" s="34" t="s">
        <v>15</v>
      </c>
      <c r="C26" s="63"/>
    </row>
    <row r="27" spans="1:3" ht="18" customHeight="1" x14ac:dyDescent="0.25">
      <c r="A27" s="29">
        <v>17</v>
      </c>
      <c r="B27" s="34" t="s">
        <v>16</v>
      </c>
      <c r="C27" s="63"/>
    </row>
    <row r="28" spans="1:3" ht="18" customHeight="1" thickBot="1" x14ac:dyDescent="0.3">
      <c r="A28" s="29">
        <v>18</v>
      </c>
      <c r="B28" s="65" t="s">
        <v>73</v>
      </c>
      <c r="C28" s="13" t="s">
        <v>59</v>
      </c>
    </row>
    <row r="29" spans="1:3" ht="18" customHeight="1" thickBot="1" x14ac:dyDescent="0.3">
      <c r="A29" s="85"/>
      <c r="B29" s="22"/>
    </row>
    <row r="30" spans="1:3" ht="18" customHeight="1" x14ac:dyDescent="0.3">
      <c r="A30" s="27"/>
      <c r="B30" s="28" t="s">
        <v>74</v>
      </c>
      <c r="C30" s="47"/>
    </row>
    <row r="31" spans="1:3" ht="18" customHeight="1" x14ac:dyDescent="0.25">
      <c r="A31" s="29">
        <v>19</v>
      </c>
      <c r="B31" s="34" t="s">
        <v>17</v>
      </c>
      <c r="C31" s="3"/>
    </row>
    <row r="32" spans="1:3" ht="18" customHeight="1" x14ac:dyDescent="0.25">
      <c r="A32" s="29">
        <v>20</v>
      </c>
      <c r="B32" s="34" t="s">
        <v>18</v>
      </c>
      <c r="C32" s="3"/>
    </row>
    <row r="33" spans="1:3" customFormat="1" ht="18" customHeight="1" x14ac:dyDescent="0.3">
      <c r="A33" s="29">
        <v>21</v>
      </c>
      <c r="B33" s="34" t="s">
        <v>21</v>
      </c>
      <c r="C33" s="3"/>
    </row>
    <row r="34" spans="1:3" ht="18" customHeight="1" x14ac:dyDescent="0.25">
      <c r="A34" s="29">
        <v>22</v>
      </c>
      <c r="B34" s="34" t="s">
        <v>37</v>
      </c>
      <c r="C34" s="3"/>
    </row>
    <row r="35" spans="1:3" ht="18" customHeight="1" x14ac:dyDescent="0.25">
      <c r="A35" s="29">
        <v>23</v>
      </c>
      <c r="B35" s="30" t="s">
        <v>20</v>
      </c>
      <c r="C35" s="3"/>
    </row>
    <row r="36" spans="1:3" ht="18" customHeight="1" x14ac:dyDescent="0.25">
      <c r="A36" s="29">
        <v>24</v>
      </c>
      <c r="B36" s="30" t="s">
        <v>75</v>
      </c>
      <c r="C36" s="63"/>
    </row>
    <row r="37" spans="1:3" ht="18" customHeight="1" x14ac:dyDescent="0.25">
      <c r="A37" s="29">
        <v>25</v>
      </c>
      <c r="B37" s="30" t="s">
        <v>35</v>
      </c>
      <c r="C37" s="63"/>
    </row>
    <row r="38" spans="1:3" ht="18" customHeight="1" x14ac:dyDescent="0.25">
      <c r="A38" s="29">
        <v>26</v>
      </c>
      <c r="B38" s="30" t="s">
        <v>36</v>
      </c>
      <c r="C38" s="63"/>
    </row>
    <row r="39" spans="1:3" ht="18" customHeight="1" x14ac:dyDescent="0.25">
      <c r="A39" s="29">
        <v>27</v>
      </c>
      <c r="B39" s="30" t="s">
        <v>33</v>
      </c>
      <c r="C39" s="63"/>
    </row>
    <row r="40" spans="1:3" ht="18" customHeight="1" x14ac:dyDescent="0.25">
      <c r="A40" s="29">
        <v>28</v>
      </c>
      <c r="B40" s="30" t="s">
        <v>32</v>
      </c>
      <c r="C40" s="63"/>
    </row>
    <row r="41" spans="1:3" ht="18" customHeight="1" x14ac:dyDescent="0.25">
      <c r="A41" s="29">
        <v>29</v>
      </c>
      <c r="B41" s="30" t="s">
        <v>34</v>
      </c>
      <c r="C41" s="63"/>
    </row>
    <row r="42" spans="1:3" ht="18" customHeight="1" x14ac:dyDescent="0.25">
      <c r="A42" s="29">
        <v>30</v>
      </c>
      <c r="B42" s="30" t="s">
        <v>19</v>
      </c>
      <c r="C42" s="63"/>
    </row>
    <row r="43" spans="1:3" ht="18" customHeight="1" x14ac:dyDescent="0.25">
      <c r="A43" s="29">
        <v>31</v>
      </c>
      <c r="B43" s="30" t="s">
        <v>76</v>
      </c>
      <c r="C43" s="63"/>
    </row>
    <row r="44" spans="1:3" ht="18" customHeight="1" thickBot="1" x14ac:dyDescent="0.3">
      <c r="A44" s="29">
        <v>32</v>
      </c>
      <c r="B44" s="66" t="s">
        <v>77</v>
      </c>
      <c r="C44" s="13" t="s">
        <v>59</v>
      </c>
    </row>
    <row r="45" spans="1:3" ht="18" customHeight="1" thickBot="1" x14ac:dyDescent="0.3">
      <c r="A45" s="85"/>
      <c r="B45" s="22"/>
    </row>
    <row r="46" spans="1:3" ht="18" customHeight="1" x14ac:dyDescent="0.3">
      <c r="A46" s="27"/>
      <c r="B46" s="28" t="s">
        <v>107</v>
      </c>
      <c r="C46" s="47"/>
    </row>
    <row r="47" spans="1:3" ht="18" customHeight="1" x14ac:dyDescent="0.25">
      <c r="A47" s="29">
        <v>33</v>
      </c>
      <c r="B47" s="34" t="s">
        <v>108</v>
      </c>
      <c r="C47" s="3"/>
    </row>
    <row r="48" spans="1:3" ht="18" customHeight="1" x14ac:dyDescent="0.25">
      <c r="A48" s="29">
        <v>34</v>
      </c>
      <c r="B48" s="34" t="s">
        <v>109</v>
      </c>
      <c r="C48" s="3"/>
    </row>
    <row r="49" spans="1:3" ht="18" customHeight="1" x14ac:dyDescent="0.25">
      <c r="A49" s="29">
        <v>35</v>
      </c>
      <c r="B49" s="34" t="s">
        <v>110</v>
      </c>
      <c r="C49" s="3"/>
    </row>
    <row r="50" spans="1:3" ht="18" customHeight="1" x14ac:dyDescent="0.25">
      <c r="A50" s="29">
        <v>36</v>
      </c>
      <c r="B50" s="34" t="s">
        <v>111</v>
      </c>
      <c r="C50" s="3"/>
    </row>
    <row r="51" spans="1:3" ht="18" customHeight="1" x14ac:dyDescent="0.25">
      <c r="A51" s="29">
        <v>37</v>
      </c>
      <c r="B51" s="30" t="s">
        <v>112</v>
      </c>
      <c r="C51" s="3"/>
    </row>
    <row r="52" spans="1:3" ht="18" customHeight="1" x14ac:dyDescent="0.25">
      <c r="A52" s="29">
        <v>38</v>
      </c>
      <c r="B52" s="30" t="s">
        <v>30</v>
      </c>
      <c r="C52" s="63"/>
    </row>
    <row r="53" spans="1:3" ht="18" customHeight="1" x14ac:dyDescent="0.25">
      <c r="A53" s="29">
        <v>39</v>
      </c>
      <c r="B53" s="30" t="s">
        <v>31</v>
      </c>
      <c r="C53" s="63"/>
    </row>
    <row r="54" spans="1:3" ht="18" customHeight="1" x14ac:dyDescent="0.25">
      <c r="A54" s="29">
        <v>40</v>
      </c>
      <c r="B54" s="30" t="s">
        <v>113</v>
      </c>
      <c r="C54" s="63"/>
    </row>
    <row r="55" spans="1:3" ht="18" customHeight="1" thickBot="1" x14ac:dyDescent="0.3">
      <c r="A55" s="29">
        <v>41</v>
      </c>
      <c r="B55" s="66" t="s">
        <v>114</v>
      </c>
      <c r="C55" s="13" t="s">
        <v>59</v>
      </c>
    </row>
    <row r="56" spans="1:3" ht="18" customHeight="1" thickBot="1" x14ac:dyDescent="0.3">
      <c r="A56" s="85"/>
      <c r="B56" s="22"/>
    </row>
    <row r="57" spans="1:3" ht="18" customHeight="1" x14ac:dyDescent="0.3">
      <c r="A57" s="27"/>
      <c r="B57" s="28" t="s">
        <v>44</v>
      </c>
      <c r="C57" s="47"/>
    </row>
    <row r="58" spans="1:3" ht="18" customHeight="1" x14ac:dyDescent="0.25">
      <c r="A58" s="29">
        <v>42</v>
      </c>
      <c r="B58" s="34" t="s">
        <v>44</v>
      </c>
      <c r="C58" s="3"/>
    </row>
    <row r="59" spans="1:3" ht="18" customHeight="1" x14ac:dyDescent="0.25">
      <c r="A59" s="29">
        <v>43</v>
      </c>
      <c r="B59" s="34" t="s">
        <v>78</v>
      </c>
      <c r="C59" s="3"/>
    </row>
    <row r="60" spans="1:3" ht="18" customHeight="1" x14ac:dyDescent="0.25">
      <c r="A60" s="29">
        <v>44</v>
      </c>
      <c r="B60" s="34" t="s">
        <v>79</v>
      </c>
      <c r="C60" s="3"/>
    </row>
    <row r="61" spans="1:3" ht="18" customHeight="1" x14ac:dyDescent="0.25">
      <c r="A61" s="29">
        <v>45</v>
      </c>
      <c r="B61" s="34" t="s">
        <v>80</v>
      </c>
      <c r="C61" s="3"/>
    </row>
    <row r="62" spans="1:3" ht="18" customHeight="1" thickBot="1" x14ac:dyDescent="0.3">
      <c r="A62" s="29">
        <v>46</v>
      </c>
      <c r="B62" s="66" t="s">
        <v>81</v>
      </c>
      <c r="C62" s="13" t="s">
        <v>59</v>
      </c>
    </row>
    <row r="63" spans="1:3" ht="18" customHeight="1" thickBot="1" x14ac:dyDescent="0.3">
      <c r="A63" s="85"/>
      <c r="B63" s="22"/>
    </row>
    <row r="64" spans="1:3" ht="18" customHeight="1" x14ac:dyDescent="0.3">
      <c r="A64" s="27"/>
      <c r="B64" s="28" t="s">
        <v>38</v>
      </c>
      <c r="C64" s="47"/>
    </row>
    <row r="65" spans="1:3" ht="18" customHeight="1" x14ac:dyDescent="0.25">
      <c r="A65" s="29">
        <v>47</v>
      </c>
      <c r="B65" s="30" t="s">
        <v>39</v>
      </c>
      <c r="C65" s="63"/>
    </row>
    <row r="66" spans="1:3" ht="18" customHeight="1" x14ac:dyDescent="0.25">
      <c r="A66" s="29">
        <v>48</v>
      </c>
      <c r="B66" s="30" t="s">
        <v>82</v>
      </c>
      <c r="C66" s="3"/>
    </row>
    <row r="67" spans="1:3" ht="18" customHeight="1" x14ac:dyDescent="0.25">
      <c r="A67" s="29">
        <v>49</v>
      </c>
      <c r="B67" s="30" t="s">
        <v>115</v>
      </c>
      <c r="C67" s="50" t="s">
        <v>120</v>
      </c>
    </row>
    <row r="68" spans="1:3" ht="18" customHeight="1" x14ac:dyDescent="0.25">
      <c r="A68" s="29"/>
      <c r="B68" s="30"/>
      <c r="C68" s="50" t="s">
        <v>119</v>
      </c>
    </row>
    <row r="69" spans="1:3" ht="18" customHeight="1" x14ac:dyDescent="0.25">
      <c r="A69" s="29"/>
      <c r="B69" s="30"/>
      <c r="C69" s="50" t="s">
        <v>118</v>
      </c>
    </row>
    <row r="70" spans="1:3" ht="18" customHeight="1" x14ac:dyDescent="0.25">
      <c r="A70" s="29"/>
      <c r="B70" s="30"/>
      <c r="C70" s="50" t="s">
        <v>117</v>
      </c>
    </row>
    <row r="71" spans="1:3" ht="18" customHeight="1" x14ac:dyDescent="0.25">
      <c r="A71" s="29"/>
      <c r="B71" s="30"/>
      <c r="C71" s="50" t="s">
        <v>116</v>
      </c>
    </row>
    <row r="72" spans="1:3" ht="18" customHeight="1" x14ac:dyDescent="0.25">
      <c r="A72" s="29"/>
      <c r="B72" s="30"/>
      <c r="C72" s="50" t="str">
        <f>IF($B$64="","","private Mietschulden")</f>
        <v>private Mietschulden</v>
      </c>
    </row>
    <row r="73" spans="1:3" ht="18" customHeight="1" x14ac:dyDescent="0.25">
      <c r="A73" s="29"/>
      <c r="B73" s="34"/>
      <c r="C73" s="50" t="str">
        <f>IF($B$64="","","Anwaltsgebühren")</f>
        <v>Anwaltsgebühren</v>
      </c>
    </row>
    <row r="74" spans="1:3" ht="18" customHeight="1" x14ac:dyDescent="0.25">
      <c r="A74" s="29"/>
      <c r="B74" s="34"/>
      <c r="C74" s="50" t="str">
        <f>IF($B$64="","","Schadensersatzverbindlichkeiten")</f>
        <v>Schadensersatzverbindlichkeiten</v>
      </c>
    </row>
    <row r="75" spans="1:3" ht="18" customHeight="1" x14ac:dyDescent="0.25">
      <c r="A75" s="29"/>
      <c r="B75" s="34"/>
      <c r="C75" s="50" t="str">
        <f>IF($B$64="","","Unterhaltsrückstände")</f>
        <v>Unterhaltsrückstände</v>
      </c>
    </row>
    <row r="76" spans="1:3" ht="18" customHeight="1" x14ac:dyDescent="0.25">
      <c r="A76" s="29"/>
      <c r="B76" s="34"/>
      <c r="C76" s="50" t="str">
        <f>IF($B$64="","","Geldstrafe")</f>
        <v>Geldstrafe</v>
      </c>
    </row>
    <row r="77" spans="1:3" ht="18" customHeight="1" x14ac:dyDescent="0.25">
      <c r="A77" s="29"/>
      <c r="B77" s="34"/>
      <c r="C77" s="50" t="str">
        <f>IF($B$64="","","sonst. Schulden bei öffentlich-rechtlichen Gläubigern")</f>
        <v>sonst. Schulden bei öffentlich-rechtlichen Gläubigern</v>
      </c>
    </row>
    <row r="78" spans="1:3" ht="18" customHeight="1" x14ac:dyDescent="0.25">
      <c r="A78" s="29"/>
      <c r="B78" s="34"/>
      <c r="C78" s="50" t="str">
        <f>IF($B$64="","","Privatkredit")</f>
        <v>Privatkredit</v>
      </c>
    </row>
    <row r="79" spans="1:3" ht="18" customHeight="1" x14ac:dyDescent="0.25">
      <c r="A79" s="29"/>
      <c r="B79" s="34"/>
      <c r="C79" s="50" t="str">
        <f>IF($B$64="","","Arbeitgeberdarlehen")</f>
        <v>Arbeitgeberdarlehen</v>
      </c>
    </row>
    <row r="80" spans="1:3" ht="18" customHeight="1" x14ac:dyDescent="0.25">
      <c r="A80" s="29"/>
      <c r="B80" s="34"/>
      <c r="C80" s="50" t="str">
        <f>IF($B$64="","","sonstige Schulden")</f>
        <v>sonstige Schulden</v>
      </c>
    </row>
    <row r="81" spans="1:7" ht="18" customHeight="1" x14ac:dyDescent="0.25">
      <c r="A81" s="29"/>
      <c r="B81" s="34"/>
      <c r="C81" s="50" t="str">
        <f>IF($B$64="","","keine Angaben")</f>
        <v>keine Angaben</v>
      </c>
    </row>
    <row r="82" spans="1:7" ht="18" customHeight="1" x14ac:dyDescent="0.25">
      <c r="A82" s="29">
        <v>50</v>
      </c>
      <c r="B82" s="30" t="str">
        <f>IF(OR($C$62="keine Schulden",$C$62="Unklar"),"","Schuldenhöhe")</f>
        <v>Schuldenhöhe</v>
      </c>
      <c r="C82" s="3"/>
    </row>
    <row r="83" spans="1:7" ht="18" customHeight="1" thickBot="1" x14ac:dyDescent="0.3">
      <c r="A83" s="79">
        <v>51</v>
      </c>
      <c r="B83" s="66" t="s">
        <v>40</v>
      </c>
      <c r="C83" s="13" t="s">
        <v>59</v>
      </c>
    </row>
    <row r="84" spans="1:7" ht="18" customHeight="1" thickBot="1" x14ac:dyDescent="0.3">
      <c r="A84" s="80"/>
      <c r="B84" s="75"/>
      <c r="C84" s="19"/>
    </row>
    <row r="85" spans="1:7" ht="18" customHeight="1" x14ac:dyDescent="0.3">
      <c r="A85" s="27"/>
      <c r="B85" s="28" t="s">
        <v>83</v>
      </c>
      <c r="C85" s="47"/>
    </row>
    <row r="86" spans="1:7" ht="18" customHeight="1" x14ac:dyDescent="0.25">
      <c r="A86" s="29">
        <v>52</v>
      </c>
      <c r="B86" s="35" t="s">
        <v>84</v>
      </c>
      <c r="C86" s="3"/>
    </row>
    <row r="87" spans="1:7" ht="18" customHeight="1" x14ac:dyDescent="0.25">
      <c r="A87" s="29">
        <v>53</v>
      </c>
      <c r="B87" s="34" t="s">
        <v>41</v>
      </c>
      <c r="C87" s="3"/>
      <c r="G87" s="64"/>
    </row>
    <row r="88" spans="1:7" ht="18" customHeight="1" thickBot="1" x14ac:dyDescent="0.3">
      <c r="A88" s="29">
        <v>54</v>
      </c>
      <c r="B88" s="81" t="s">
        <v>85</v>
      </c>
      <c r="C88" s="13" t="s">
        <v>59</v>
      </c>
    </row>
    <row r="89" spans="1:7" ht="18" customHeight="1" thickBot="1" x14ac:dyDescent="0.3">
      <c r="A89" s="80"/>
      <c r="B89" s="75"/>
      <c r="C89" s="19"/>
    </row>
    <row r="90" spans="1:7" ht="16.5" customHeight="1" x14ac:dyDescent="0.3">
      <c r="A90" s="27"/>
      <c r="B90" s="28" t="s">
        <v>86</v>
      </c>
      <c r="C90" s="47"/>
    </row>
    <row r="91" spans="1:7" ht="18" customHeight="1" x14ac:dyDescent="0.25">
      <c r="A91" s="29">
        <v>55</v>
      </c>
      <c r="B91" s="30" t="s">
        <v>12</v>
      </c>
      <c r="C91" s="3"/>
    </row>
    <row r="92" spans="1:7" ht="18" customHeight="1" x14ac:dyDescent="0.25">
      <c r="A92" s="29">
        <v>56</v>
      </c>
      <c r="B92" s="34" t="s">
        <v>87</v>
      </c>
      <c r="C92" s="3"/>
    </row>
    <row r="93" spans="1:7" ht="14.4" thickBot="1" x14ac:dyDescent="0.3">
      <c r="A93" s="29">
        <v>57</v>
      </c>
      <c r="B93" s="82" t="s">
        <v>88</v>
      </c>
      <c r="C93" s="13" t="s">
        <v>59</v>
      </c>
    </row>
    <row r="94" spans="1:7" ht="14.4" thickBot="1" x14ac:dyDescent="0.3">
      <c r="A94" s="80"/>
      <c r="B94" s="75"/>
    </row>
    <row r="95" spans="1:7" ht="18" customHeight="1" x14ac:dyDescent="0.3">
      <c r="A95" s="27"/>
      <c r="B95" s="28" t="s">
        <v>42</v>
      </c>
      <c r="C95" s="47"/>
    </row>
    <row r="96" spans="1:7" x14ac:dyDescent="0.25">
      <c r="A96" s="36">
        <v>58</v>
      </c>
      <c r="B96" s="30" t="s">
        <v>132</v>
      </c>
      <c r="C96" s="50" t="s">
        <v>133</v>
      </c>
      <c r="D96" s="18"/>
    </row>
    <row r="97" spans="1:3" x14ac:dyDescent="0.25">
      <c r="A97" s="29"/>
      <c r="B97" s="30"/>
      <c r="C97" s="50" t="s">
        <v>134</v>
      </c>
    </row>
    <row r="98" spans="1:3" ht="18" customHeight="1" x14ac:dyDescent="0.25">
      <c r="A98" s="29"/>
      <c r="B98" s="30"/>
      <c r="C98" s="50" t="s">
        <v>135</v>
      </c>
    </row>
    <row r="99" spans="1:3" ht="18" customHeight="1" x14ac:dyDescent="0.25">
      <c r="A99" s="29"/>
      <c r="B99" s="30"/>
      <c r="C99" s="50" t="s">
        <v>136</v>
      </c>
    </row>
    <row r="100" spans="1:3" ht="18" customHeight="1" x14ac:dyDescent="0.25">
      <c r="A100" s="29"/>
      <c r="B100" s="30"/>
      <c r="C100" s="50" t="s">
        <v>137</v>
      </c>
    </row>
    <row r="101" spans="1:3" ht="18" customHeight="1" x14ac:dyDescent="0.25">
      <c r="A101" s="29"/>
      <c r="B101" s="30"/>
      <c r="C101" s="50" t="s">
        <v>138</v>
      </c>
    </row>
    <row r="102" spans="1:3" ht="14.4" thickBot="1" x14ac:dyDescent="0.3">
      <c r="A102" s="31">
        <v>59</v>
      </c>
      <c r="B102" s="33" t="s">
        <v>43</v>
      </c>
      <c r="C102" s="13" t="s">
        <v>59</v>
      </c>
    </row>
    <row r="103" spans="1:3" x14ac:dyDescent="0.25">
      <c r="A103" s="83"/>
      <c r="B103" s="22"/>
    </row>
    <row r="107" spans="1:3" ht="14.4" thickBot="1" x14ac:dyDescent="0.3">
      <c r="B107" s="19"/>
      <c r="C107" s="19"/>
    </row>
    <row r="108" spans="1:3" x14ac:dyDescent="0.25">
      <c r="B108" s="8" t="s">
        <v>28</v>
      </c>
      <c r="C108" s="51" t="s">
        <v>29</v>
      </c>
    </row>
    <row r="109" spans="1:3" x14ac:dyDescent="0.25">
      <c r="B109" s="74" t="s">
        <v>60</v>
      </c>
    </row>
  </sheetData>
  <sheetProtection formatCells="0"/>
  <mergeCells count="2">
    <mergeCell ref="B2:C2"/>
    <mergeCell ref="B3:C3"/>
  </mergeCells>
  <conditionalFormatting sqref="C102">
    <cfRule type="containsText" dxfId="44" priority="46" operator="containsText" text="keine Angabe">
      <formula>NOT(ISERROR(SEARCH("keine Angabe",C102)))</formula>
    </cfRule>
    <cfRule type="containsText" dxfId="43" priority="47" operator="containsText" text="Großer HB">
      <formula>NOT(ISERROR(SEARCH("Großer HB",C102)))</formula>
    </cfRule>
    <cfRule type="containsText" dxfId="42" priority="48" operator="containsText" text="HB gegeben">
      <formula>NOT(ISERROR(SEARCH("HB gegeben",C102)))</formula>
    </cfRule>
    <cfRule type="containsText" dxfId="41" priority="49" operator="containsText" text="kein Handlungsbedarf (HB)">
      <formula>NOT(ISERROR(SEARCH("kein Handlungsbedarf (HB)",C102)))</formula>
    </cfRule>
    <cfRule type="containsText" dxfId="40" priority="50" operator="containsText" text="Geringer HB">
      <formula>NOT(ISERROR(SEARCH("Geringer HB",C102)))</formula>
    </cfRule>
  </conditionalFormatting>
  <conditionalFormatting sqref="C16">
    <cfRule type="containsText" dxfId="39" priority="41" operator="containsText" text="keine Angabe">
      <formula>NOT(ISERROR(SEARCH("keine Angabe",C16)))</formula>
    </cfRule>
    <cfRule type="containsText" dxfId="38" priority="42" operator="containsText" text="Großer HB">
      <formula>NOT(ISERROR(SEARCH("Großer HB",C16)))</formula>
    </cfRule>
    <cfRule type="containsText" dxfId="37" priority="43" operator="containsText" text="HB gegeben">
      <formula>NOT(ISERROR(SEARCH("HB gegeben",C16)))</formula>
    </cfRule>
    <cfRule type="containsText" dxfId="36" priority="44" operator="containsText" text="kein Handlungsbedarf (HB)">
      <formula>NOT(ISERROR(SEARCH("kein Handlungsbedarf (HB)",C16)))</formula>
    </cfRule>
    <cfRule type="containsText" dxfId="35" priority="45" operator="containsText" text="Geringer HB">
      <formula>NOT(ISERROR(SEARCH("Geringer HB",C16)))</formula>
    </cfRule>
  </conditionalFormatting>
  <conditionalFormatting sqref="C28">
    <cfRule type="containsText" dxfId="34" priority="36" operator="containsText" text="keine Angabe">
      <formula>NOT(ISERROR(SEARCH("keine Angabe",C28)))</formula>
    </cfRule>
    <cfRule type="containsText" dxfId="33" priority="37" operator="containsText" text="Großer HB">
      <formula>NOT(ISERROR(SEARCH("Großer HB",C28)))</formula>
    </cfRule>
    <cfRule type="containsText" dxfId="32" priority="38" operator="containsText" text="HB gegeben">
      <formula>NOT(ISERROR(SEARCH("HB gegeben",C28)))</formula>
    </cfRule>
    <cfRule type="containsText" dxfId="31" priority="39" operator="containsText" text="kein Handlungsbedarf (HB)">
      <formula>NOT(ISERROR(SEARCH("kein Handlungsbedarf (HB)",C28)))</formula>
    </cfRule>
    <cfRule type="containsText" dxfId="30" priority="40" operator="containsText" text="Geringer HB">
      <formula>NOT(ISERROR(SEARCH("Geringer HB",C28)))</formula>
    </cfRule>
  </conditionalFormatting>
  <conditionalFormatting sqref="C44">
    <cfRule type="containsText" dxfId="29" priority="31" operator="containsText" text="keine Angabe">
      <formula>NOT(ISERROR(SEARCH("keine Angabe",C44)))</formula>
    </cfRule>
    <cfRule type="containsText" dxfId="28" priority="32" operator="containsText" text="Großer HB">
      <formula>NOT(ISERROR(SEARCH("Großer HB",C44)))</formula>
    </cfRule>
    <cfRule type="containsText" dxfId="27" priority="33" operator="containsText" text="HB gegeben">
      <formula>NOT(ISERROR(SEARCH("HB gegeben",C44)))</formula>
    </cfRule>
    <cfRule type="containsText" dxfId="26" priority="34" operator="containsText" text="kein Handlungsbedarf (HB)">
      <formula>NOT(ISERROR(SEARCH("kein Handlungsbedarf (HB)",C44)))</formula>
    </cfRule>
    <cfRule type="containsText" dxfId="25" priority="35" operator="containsText" text="Geringer HB">
      <formula>NOT(ISERROR(SEARCH("Geringer HB",C44)))</formula>
    </cfRule>
  </conditionalFormatting>
  <conditionalFormatting sqref="C93">
    <cfRule type="containsText" dxfId="24" priority="26" operator="containsText" text="keine Angabe">
      <formula>NOT(ISERROR(SEARCH("keine Angabe",C93)))</formula>
    </cfRule>
    <cfRule type="containsText" dxfId="23" priority="27" operator="containsText" text="Großer HB">
      <formula>NOT(ISERROR(SEARCH("Großer HB",C93)))</formula>
    </cfRule>
    <cfRule type="containsText" dxfId="22" priority="28" operator="containsText" text="HB gegeben">
      <formula>NOT(ISERROR(SEARCH("HB gegeben",C93)))</formula>
    </cfRule>
    <cfRule type="containsText" dxfId="21" priority="29" operator="containsText" text="kein Handlungsbedarf (HB)">
      <formula>NOT(ISERROR(SEARCH("kein Handlungsbedarf (HB)",C93)))</formula>
    </cfRule>
    <cfRule type="containsText" dxfId="20" priority="30" operator="containsText" text="Geringer HB">
      <formula>NOT(ISERROR(SEARCH("Geringer HB",C93)))</formula>
    </cfRule>
  </conditionalFormatting>
  <conditionalFormatting sqref="C55">
    <cfRule type="containsText" dxfId="19" priority="16" operator="containsText" text="keine Angabe">
      <formula>NOT(ISERROR(SEARCH("keine Angabe",C55)))</formula>
    </cfRule>
    <cfRule type="containsText" dxfId="18" priority="17" operator="containsText" text="Großer HB">
      <formula>NOT(ISERROR(SEARCH("Großer HB",C55)))</formula>
    </cfRule>
    <cfRule type="containsText" dxfId="17" priority="18" operator="containsText" text="HB gegeben">
      <formula>NOT(ISERROR(SEARCH("HB gegeben",C55)))</formula>
    </cfRule>
    <cfRule type="containsText" dxfId="16" priority="19" operator="containsText" text="kein Handlungsbedarf (HB)">
      <formula>NOT(ISERROR(SEARCH("kein Handlungsbedarf (HB)",C55)))</formula>
    </cfRule>
    <cfRule type="containsText" dxfId="15" priority="20" operator="containsText" text="Geringer HB">
      <formula>NOT(ISERROR(SEARCH("Geringer HB",C55)))</formula>
    </cfRule>
  </conditionalFormatting>
  <conditionalFormatting sqref="C62">
    <cfRule type="containsText" dxfId="14" priority="11" operator="containsText" text="keine Angabe">
      <formula>NOT(ISERROR(SEARCH("keine Angabe",C62)))</formula>
    </cfRule>
    <cfRule type="containsText" dxfId="13" priority="12" operator="containsText" text="Großer HB">
      <formula>NOT(ISERROR(SEARCH("Großer HB",C62)))</formula>
    </cfRule>
    <cfRule type="containsText" dxfId="12" priority="13" operator="containsText" text="HB gegeben">
      <formula>NOT(ISERROR(SEARCH("HB gegeben",C62)))</formula>
    </cfRule>
    <cfRule type="containsText" dxfId="11" priority="14" operator="containsText" text="kein Handlungsbedarf (HB)">
      <formula>NOT(ISERROR(SEARCH("kein Handlungsbedarf (HB)",C62)))</formula>
    </cfRule>
    <cfRule type="containsText" dxfId="10" priority="15" operator="containsText" text="Geringer HB">
      <formula>NOT(ISERROR(SEARCH("Geringer HB",C62)))</formula>
    </cfRule>
  </conditionalFormatting>
  <conditionalFormatting sqref="C83">
    <cfRule type="containsText" dxfId="9" priority="6" operator="containsText" text="keine Angabe">
      <formula>NOT(ISERROR(SEARCH("keine Angabe",C83)))</formula>
    </cfRule>
    <cfRule type="containsText" dxfId="8" priority="7" operator="containsText" text="Großer HB">
      <formula>NOT(ISERROR(SEARCH("Großer HB",C83)))</formula>
    </cfRule>
    <cfRule type="containsText" dxfId="7" priority="8" operator="containsText" text="HB gegeben">
      <formula>NOT(ISERROR(SEARCH("HB gegeben",C83)))</formula>
    </cfRule>
    <cfRule type="containsText" dxfId="6" priority="9" operator="containsText" text="kein Handlungsbedarf (HB)">
      <formula>NOT(ISERROR(SEARCH("kein Handlungsbedarf (HB)",C83)))</formula>
    </cfRule>
    <cfRule type="containsText" dxfId="5" priority="10" operator="containsText" text="Geringer HB">
      <formula>NOT(ISERROR(SEARCH("Geringer HB",C83)))</formula>
    </cfRule>
  </conditionalFormatting>
  <conditionalFormatting sqref="C88">
    <cfRule type="containsText" dxfId="4" priority="1" operator="containsText" text="keine Angabe">
      <formula>NOT(ISERROR(SEARCH("keine Angabe",C88)))</formula>
    </cfRule>
    <cfRule type="containsText" dxfId="3" priority="2" operator="containsText" text="Großer HB">
      <formula>NOT(ISERROR(SEARCH("Großer HB",C88)))</formula>
    </cfRule>
    <cfRule type="containsText" dxfId="2" priority="3" operator="containsText" text="HB gegeben">
      <formula>NOT(ISERROR(SEARCH("HB gegeben",C88)))</formula>
    </cfRule>
    <cfRule type="containsText" dxfId="1" priority="4" operator="containsText" text="kein Handlungsbedarf (HB)">
      <formula>NOT(ISERROR(SEARCH("kein Handlungsbedarf (HB)",C88)))</formula>
    </cfRule>
    <cfRule type="containsText" dxfId="0" priority="5" operator="containsText" text="Geringer HB">
      <formula>NOT(ISERROR(SEARCH("Geringer HB",C88)))</formula>
    </cfRule>
  </conditionalFormatting>
  <dataValidations count="46">
    <dataValidation type="list" allowBlank="1" showInputMessage="1" showErrorMessage="1" sqref="C14:C15">
      <mc:AlternateContent xmlns:x12ac="http://schemas.microsoft.com/office/spreadsheetml/2011/1/ac" xmlns:mc="http://schemas.openxmlformats.org/markup-compatibility/2006">
        <mc:Choice Requires="x12ac">
          <x12ac:list>"Ja, in großem Umfang vorhanden","Ja, vorhanden","Ja, kaum vorhanden","Nein, bislang nicht vorhanden"</x12ac:list>
        </mc:Choice>
        <mc:Fallback>
          <formula1>"Ja, in großem Umfang vorhanden,Ja, vorhanden,Ja, kaum vorhanden,Nein, bislang nicht vorhanden"</formula1>
        </mc:Fallback>
      </mc:AlternateContent>
    </dataValidation>
    <dataValidation type="list" allowBlank="1" showInputMessage="1" showErrorMessage="1" sqref="C85 C90">
      <formula1>"keine,physische Einschränkung,psychische Einschränkung,physische und psychische Einschränkungen,unklar"</formula1>
    </dataValidation>
    <dataValidation type="list" allowBlank="1" showInputMessage="1" showErrorMessage="1" sqref="C82">
      <formula1>"0-500 €,501-1.000 €,1.001-2.000 €,Über 2.000 €,Höhe nicht bekannt"</formula1>
    </dataValidation>
    <dataValidation type="list" allowBlank="1" showInputMessage="1" showErrorMessage="1" sqref="C102 C16 C28 C62 C83 C93 C44 C55 C88">
      <formula1>"kein Handlungsbedarf (HB),Geringer HB,HB gegeben,Großer HB,"</formula1>
    </dataValidation>
    <dataValidation type="list" allowBlank="1" showInputMessage="1" showErrorMessage="1" sqref="C12">
      <formula1>"In D anerkannt,In D noch nicht anerkannt,Abschluss in D lt. Bescheid nicht anerkannt,Unklar"</formula1>
    </dataValidation>
    <dataValidation type="list" allowBlank="1" showInputMessage="1" showErrorMessage="1" sqref="C11">
      <mc:AlternateContent xmlns:x12ac="http://schemas.microsoft.com/office/spreadsheetml/2011/1/ac" xmlns:mc="http://schemas.openxmlformats.org/markup-compatibility/2006">
        <mc:Choice Requires="x12ac">
          <x12ac:list>Kein Abschluss,"Kein Abschluss, Zeugnisse vorhanden",Schulabschluss,"Schulabschluss, Zeugnisse vorhanden",Mittlerer Schulabschluss,"Mittlerer Schulabschluss, Zeugnisse vorhanden",Hochschulreife,"Hochschulreife, Zeugnisse vorhanden",Unklar</x12ac:list>
        </mc:Choice>
        <mc:Fallback>
          <formula1>"Kein Abschluss,Kein Abschluss, Zeugnisse vorhanden,Schulabschluss,Schulabschluss, Zeugnisse vorhanden,Mittlerer Schulabschluss,Mittlerer Schulabschluss, Zeugnisse vorhanden,Hochschulreife,Hochschulreife, Zeugnisse vorhanden,Unklar"</formula1>
        </mc:Fallback>
      </mc:AlternateContent>
    </dataValidation>
    <dataValidation type="list" allowBlank="1" showInputMessage="1" showErrorMessage="1" sqref="C26">
      <mc:AlternateContent xmlns:x12ac="http://schemas.microsoft.com/office/spreadsheetml/2011/1/ac" xmlns:mc="http://schemas.openxmlformats.org/markup-compatibility/2006">
        <mc:Choice Requires="x12ac">
          <x12ac:list>"Unterlagen vorhanden, aktualisiert selbstständig","Unterlagen vorhanden, Hilfe zur Aktualisierung",Unterlagen verbesserungsfähig,Unterlagen nicht vorhanden</x12ac:list>
        </mc:Choice>
        <mc:Fallback>
          <formula1>"Unterlagen vorhanden, aktualisiert selbstständig,Unterlagen vorhanden, Hilfe zur Aktualisierung,Unterlagen verbesserungsfähig,Unterlagen nicht vorhanden"</formula1>
        </mc:Fallback>
      </mc:AlternateContent>
    </dataValidation>
    <dataValidation type="list" allowBlank="1" showInputMessage="1" showErrorMessage="1" sqref="C25">
      <formula1>"Vollständiges Portfolio vorhanden,Unvollständiges Portfolio vorhanden,Portfolio nicht vorhanden"</formula1>
    </dataValidation>
    <dataValidation type="list" allowBlank="1" showInputMessage="1" showErrorMessage="1" sqref="C24">
      <formula1>"Stärken und Schwächen können differenziert benannt werden,Stärken und Schwächen können ungefähr benannt werden,Stärken und Schwächen können nicht benannt werden"</formula1>
    </dataValidation>
    <dataValidation type="list" allowBlank="1" showInputMessage="1" showErrorMessage="1" sqref="C23">
      <formula1>"Interessen etc. können differenziert benannt werden,Interessen etc. können ungefähr benannt werden,Interessen etc. können nicht benannt werden"</formula1>
    </dataValidation>
    <dataValidation type="list" allowBlank="1" showInputMessage="1" showErrorMessage="1" sqref="C22">
      <formula1>"Ausreichend Kenntnisse,Geringe Kenntnisse,Keine Kenntnisse"</formula1>
    </dataValidation>
    <dataValidation type="list" allowBlank="1" showInputMessage="1" showErrorMessage="1" sqref="C21">
      <formula1>"Konkrete Vorstellungen,Ungenaue Vorstellungen,Keine Vorstellungen"</formula1>
    </dataValidation>
    <dataValidation type="list" allowBlank="1" showInputMessage="1" showErrorMessage="1" sqref="C20">
      <formula1>"Hoch,Gering,Nicht vorhanden"</formula1>
    </dataValidation>
    <dataValidation type="list" allowBlank="1" showInputMessage="1" showErrorMessage="1" sqref="C19">
      <formula1>"Beschäftigung mit BO ist fortgeschritten,Beschäftigung mit BO hat begonnen,Beschäftigung mit BO hat noch nicht begonnen"</formula1>
    </dataValidation>
    <dataValidation type="list" allowBlank="1" showInputMessage="1" showErrorMessage="1" sqref="C27">
      <formula1>"Aktiv,Wenig aktiv,Nicht aktiv"</formula1>
    </dataValidation>
    <dataValidation type="list" allowBlank="1" showInputMessage="1" showErrorMessage="1" sqref="C43">
      <formula1>"Deutliche Über-Unterschätzung,Leichte Über-Unterschätzung,Meistens realistisch,Durchweg realistisch,Noch keine Angabe möglich"</formula1>
    </dataValidation>
    <dataValidation type="list" allowBlank="1" showInputMessage="1" showErrorMessage="1" sqref="C42">
      <formula1>"Dem angestrebten Beruf angemessen,Dem angestrebten Beruf eher angemessen,Dem angestrebten Beruf eher unangemessen ,Dem angestrebten Beruf unangemessen"</formula1>
    </dataValidation>
    <dataValidation type="list" allowBlank="1" showInputMessage="1" showErrorMessage="1" sqref="C41">
      <formula1>"Gut belastbar,Belastbar,Gering belastbar,Nicht belastbar,Noch keine Angabe möglich"</formula1>
    </dataValidation>
    <dataValidation type="list" allowBlank="1" showInputMessage="1" showErrorMessage="1" sqref="C39">
      <formula1>"Termingerecht,Verspätet,Nach mehrfacher Aufforderung,Nie,Noch keine Angabe möglich"</formula1>
    </dataValidation>
    <dataValidation type="list" allowBlank="1" showInputMessage="1" showErrorMessage="1" sqref="C38">
      <formula1>"Fähigkeit in hohem Maße vorhanden,Fähigkeit in ausreichendem Maße vorhanden,Fähigkeit in geringem Maße vorhanden,Fähigkeit in sehr geringem Maße vorhanden,Noch keine Angabe möglich"</formula1>
    </dataValidation>
    <dataValidation type="list" allowBlank="1" showInputMessage="1" showErrorMessage="1" sqref="C37">
      <formula1>"Stets,Überwiegend,Manchmal,Selten,Nie,Noch keine Angabe möglich"</formula1>
    </dataValidation>
    <dataValidation type="list" allowBlank="1" showInputMessage="1" showErrorMessage="1" sqref="C36">
      <formula1>"Traut sich häufig neue Aktivitäten zu,Traut sich selten neue Aktivitäten zu,Traut sich keine neuen Aktivtäten zu"</formula1>
    </dataValidation>
    <dataValidation type="list" allowBlank="1" showInputMessage="1" showErrorMessage="1" sqref="C35">
      <formula1>"Fähigkeit in hohem Maße vorhanden,Fähigkeit ausreichend,Fähigkeit gering,Fähigkeit sehr gering,Noch keine Angabe möglich"</formula1>
    </dataValidation>
    <dataValidation type="list" allowBlank="1" showInputMessage="1" showErrorMessage="1" sqref="C34">
      <formula1>"Fähigkeit in hohem Maße vorhanden,Fähigkeit ausreichend vorhanden,Fähigkeit gering vorhanden,Fähigkeit sehr gering vorhanden,Noch keine Angabe möglich"</formula1>
    </dataValidation>
    <dataValidation type="list" allowBlank="1" showInputMessage="1" showErrorMessage="1" sqref="C33">
      <mc:AlternateContent xmlns:x12ac="http://schemas.microsoft.com/office/spreadsheetml/2011/1/ac" xmlns:mc="http://schemas.openxmlformats.org/markup-compatibility/2006">
        <mc:Choice Requires="x12ac">
          <x12ac:list>"Ja, vorhanden –Klasse:","Nein, nicht vorhanden"</x12ac:list>
        </mc:Choice>
        <mc:Fallback>
          <formula1>"Ja, vorhanden –Klasse:,Nein, nicht vorhanden"</formula1>
        </mc:Fallback>
      </mc:AlternateContent>
    </dataValidation>
    <dataValidation type="list" allowBlank="1" showInputMessage="1" showErrorMessage="1" sqref="C31">
      <formula1>"Gut,Ausreichend,Schwierig,Gar nicht"</formula1>
    </dataValidation>
    <dataValidation type="list" allowBlank="1" showInputMessage="1" showErrorMessage="1" sqref="C54">
      <formula1>"Stabil und unterstützend,Neutral,Belastend,Nicht vorhanden"</formula1>
    </dataValidation>
    <dataValidation type="list" allowBlank="1" showInputMessage="1" showErrorMessage="1" sqref="C52">
      <formula1>"Geregelt,Unzureichend geregelt,Nicht geregelt,Nicht vorhanden,Keine Kinder"</formula1>
    </dataValidation>
    <dataValidation type="list" allowBlank="1" showInputMessage="1" showErrorMessage="1" sqref="C50">
      <formula1>"Ja,In Erwartung / Schwangerschaft,Nein"</formula1>
    </dataValidation>
    <dataValidation type="list" allowBlank="1" showInputMessage="1" showErrorMessage="1" sqref="C49">
      <formula1>"Stabil und unterstützend,Neutral,Zeitweise belastend,Durchgehend stark belastend,Kein eigener Haushalt"</formula1>
    </dataValidation>
    <dataValidation type="list" allowBlank="1" showInputMessage="1" showErrorMessage="1" sqref="C51 C48 C53">
      <formula1>"Ja,Nein"</formula1>
    </dataValidation>
    <dataValidation type="list" allowBlank="1" showInputMessage="1" showErrorMessage="1" sqref="C47">
      <formula1>"Stabil und unterstützend,Neutral,Zeitweise belastend,Durchgehend stark belastend,Kein Kontakt"</formula1>
    </dataValidation>
    <dataValidation type="list" allowBlank="1" showInputMessage="1" showErrorMessage="1" sqref="C58">
      <formula1>"Geklärt,Ungeklärt"</formula1>
    </dataValidation>
    <dataValidation type="list" allowBlank="1" showInputMessage="1" showErrorMessage="1" sqref="C61">
      <formula1>"Ja,Nein,Unklar"</formula1>
    </dataValidation>
    <dataValidation type="list" allowBlank="1" showInputMessage="1" showErrorMessage="1" sqref="C60">
      <formula1>"Ja,Nein,Unklar,Auszug bereits erfolgt"</formula1>
    </dataValidation>
    <dataValidation type="list" allowBlank="1" showInputMessage="1" showErrorMessage="1" sqref="C59">
      <formula1>"Bei Eltern,Eigene Wohnung,Wohn-/ Haushaltsgemeinschaft,Wohnheim oder ähnliches,Ohne feste Wohnung"</formula1>
    </dataValidation>
    <dataValidation type="list" allowBlank="1" showInputMessage="1" showErrorMessage="1" sqref="C65">
      <formula1>"Keine Schulden,Geregelt,Ungeregelt o. Überblick,Ungeregelt mit Überblick,Privatinsolvenz beantragt,In Privatinsolvenz,Unklar"</formula1>
    </dataValidation>
    <dataValidation type="list" allowBlank="1" showInputMessage="1" showErrorMessage="1" sqref="C66">
      <formula1>"Pfändungsschutzkonto,Schufa-Einträge,Unklar,Keine Angabe"</formula1>
    </dataValidation>
    <dataValidation type="list" allowBlank="1" showInputMessage="1" showErrorMessage="1" sqref="C87">
      <formula1>"Sehr selten stabil,Phasen von Stabilität erkennbar,Überwiegend stabil,Durchgehend stabil,Keine Angabe möglich"</formula1>
    </dataValidation>
    <dataValidation type="list" allowBlank="1" showInputMessage="1" showErrorMessage="1" sqref="C92">
      <formula1>"Befristet ohne Arbeitserlaubnis,Befristet mit Arbeitserlaubnis,Unbefristet ohne Arbeitserlaubnis,Unbefristet mit Arbeitserlaubnis,Keine Angabe"</formula1>
    </dataValidation>
    <dataValidation type="list" allowBlank="1" showInputMessage="1" showErrorMessage="1" sqref="C91">
      <formula1>"Deutsche/r,EU-BürgerIn,Nicht EU-Europa,Nicht europäisch / staatenlos"</formula1>
    </dataValidation>
    <dataValidation type="list" allowBlank="1" showInputMessage="1" showErrorMessage="1" sqref="C40">
      <formula1>"Stets,Meistens,Manchmal,fast nie,Noch keine Angabe möglich"</formula1>
    </dataValidation>
    <dataValidation type="list" allowBlank="1" showInputMessage="1" showErrorMessage="1" sqref="C32">
      <formula1>"Gut,Ausreichend,schwierig,Analphabet"</formula1>
    </dataValidation>
    <dataValidation type="list" allowBlank="1" showInputMessage="1" showErrorMessage="1" sqref="C13">
      <mc:AlternateContent xmlns:x12ac="http://schemas.microsoft.com/office/spreadsheetml/2011/1/ac" xmlns:mc="http://schemas.openxmlformats.org/markup-compatibility/2006">
        <mc:Choice Requires="x12ac">
          <x12ac:list>Ohne abgeschl. Berufsausbildung,Betriebliche / außerbetr. Berufsausbildung (Lehre),Berufsfachschule (schulische Berufsausb.),"Fachschule (z.B. Meister, Techniker) / Fachhochschule / auch Bachelor",Universität auch Master,Sonstiger Abschluss</x12ac:list>
        </mc:Choice>
        <mc:Fallback>
          <formula1>"Ohne abgeschl. Berufsausbildung,Betriebliche / außerbetr. Berufsausbildung (Lehre),Berufsfachschule (schulische Berufsausb.),Fachschule (z.B. Meister, Techniker) / Fachhochschule / auch Bachelor,Universität auch Master,Sonstiger Abschluss"</formula1>
        </mc:Fallback>
      </mc:AlternateContent>
    </dataValidation>
    <dataValidation type="list" allowBlank="1" showInputMessage="1" showErrorMessage="1" sqref="C10">
      <mc:AlternateContent xmlns:x12ac="http://schemas.microsoft.com/office/spreadsheetml/2011/1/ac" xmlns:mc="http://schemas.openxmlformats.org/markup-compatibility/2006">
        <mc:Choice Requires="x12ac">
          <x12ac:list>Schule ohne Abschluss verlassen,Hauptschulabschluss nach Kl. 9,Hauptschulabschluss nach Kl. 10,"Mittlerer Schulabschluss (Fachoberschulreife, Realschulabschluss)",Fachhochschulreife (Fachabitur),Abitur (Hochschulreife),Sonstiger Abschluss</x12ac:list>
        </mc:Choice>
        <mc:Fallback>
          <formula1>"Schule ohne Abschluss verlassen,Hauptschulabschluss nach Kl. 9,Hauptschulabschluss nach Kl. 10,Mittlerer Schulabschluss (Fachoberschulreife, Realschulabschluss),Fachhochschulreife (Fachabitur),Abitur (Hochschulreife),Sonstiger Abschluss"</formula1>
        </mc:Fallback>
      </mc:AlternateContent>
    </dataValidation>
    <dataValidation type="list" allowBlank="1" showInputMessage="1" showErrorMessage="1" sqref="C86">
      <formula1>"Keine,Physische Einschränkung,Allergien,Psychische Einschränkung,Physische und psychische Einschränkung,Harte Drogen,Weiche Drogen,Alkohol,Sonstige Süchte,Unklar,Grad der Behinderung lt. Ausweis/Bescheid"</formula1>
    </dataValidation>
  </dataValidations>
  <pageMargins left="0.7" right="0.7" top="0.78740157499999996" bottom="0.78740157499999996" header="0.3" footer="0.3"/>
  <pageSetup paperSize="9" scale="62" fitToHeight="0" orientation="portrait" horizontalDpi="4294967295" verticalDpi="4294967295" r:id="rId1"/>
  <headerFooter>
    <oddHeader>&amp;LStand 1.2022
Förderansatz JobAction&amp;R&amp;P</oddHeader>
  </headerFooter>
  <rowBreaks count="1" manualBreakCount="1">
    <brk id="5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26" r:id="rId4" name="Check Box 82">
              <controlPr defaultSize="0" autoFill="0" autoLine="0" autoPict="0">
                <anchor moveWithCells="1">
                  <from>
                    <xdr:col>1</xdr:col>
                    <xdr:colOff>5105400</xdr:colOff>
                    <xdr:row>69</xdr:row>
                    <xdr:rowOff>0</xdr:rowOff>
                  </from>
                  <to>
                    <xdr:col>2</xdr:col>
                    <xdr:colOff>411480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5" name="Check Box 83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5105400</xdr:colOff>
                    <xdr:row>70</xdr:row>
                    <xdr:rowOff>22860</xdr:rowOff>
                  </from>
                  <to>
                    <xdr:col>2</xdr:col>
                    <xdr:colOff>327660</xdr:colOff>
                    <xdr:row>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6" name="Check Box 84">
              <controlPr defaultSize="0" autoFill="0" autoLine="0" autoPict="0">
                <anchor moveWithCells="1">
                  <from>
                    <xdr:col>1</xdr:col>
                    <xdr:colOff>5105400</xdr:colOff>
                    <xdr:row>71</xdr:row>
                    <xdr:rowOff>7620</xdr:rowOff>
                  </from>
                  <to>
                    <xdr:col>2</xdr:col>
                    <xdr:colOff>312420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7" name="Check Box 85">
              <controlPr defaultSize="0" autoFill="0" autoLine="0" autoPict="0">
                <anchor moveWithCells="1">
                  <from>
                    <xdr:col>1</xdr:col>
                    <xdr:colOff>5105400</xdr:colOff>
                    <xdr:row>72</xdr:row>
                    <xdr:rowOff>22860</xdr:rowOff>
                  </from>
                  <to>
                    <xdr:col>2</xdr:col>
                    <xdr:colOff>381000</xdr:colOff>
                    <xdr:row>72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" name="Check Box 86">
              <controlPr defaultSize="0" autoFill="0" autoLine="0" autoPict="0">
                <anchor moveWithCells="1">
                  <from>
                    <xdr:col>1</xdr:col>
                    <xdr:colOff>5105400</xdr:colOff>
                    <xdr:row>73</xdr:row>
                    <xdr:rowOff>7620</xdr:rowOff>
                  </from>
                  <to>
                    <xdr:col>2</xdr:col>
                    <xdr:colOff>495300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9" name="Check Box 87">
              <controlPr defaultSize="0" autoFill="0" autoLine="0" autoPict="0">
                <anchor moveWithCells="1">
                  <from>
                    <xdr:col>1</xdr:col>
                    <xdr:colOff>5082540</xdr:colOff>
                    <xdr:row>74</xdr:row>
                    <xdr:rowOff>7620</xdr:rowOff>
                  </from>
                  <to>
                    <xdr:col>2</xdr:col>
                    <xdr:colOff>426720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10" name="Check Box 88">
              <controlPr defaultSize="0" autoFill="0" autoLine="0" autoPict="0">
                <anchor moveWithCells="1">
                  <from>
                    <xdr:col>1</xdr:col>
                    <xdr:colOff>5082540</xdr:colOff>
                    <xdr:row>75</xdr:row>
                    <xdr:rowOff>7620</xdr:rowOff>
                  </from>
                  <to>
                    <xdr:col>2</xdr:col>
                    <xdr:colOff>579120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11" name="Check Box 89">
              <controlPr defaultSize="0" autoFill="0" autoLine="0" autoPict="0">
                <anchor moveWithCells="1">
                  <from>
                    <xdr:col>1</xdr:col>
                    <xdr:colOff>5082540</xdr:colOff>
                    <xdr:row>76</xdr:row>
                    <xdr:rowOff>7620</xdr:rowOff>
                  </from>
                  <to>
                    <xdr:col>2</xdr:col>
                    <xdr:colOff>556260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12" name="Check Box 90">
              <controlPr defaultSize="0" autoFill="0" autoLine="0" autoPict="0">
                <anchor moveWithCells="1">
                  <from>
                    <xdr:col>1</xdr:col>
                    <xdr:colOff>5067300</xdr:colOff>
                    <xdr:row>77</xdr:row>
                    <xdr:rowOff>0</xdr:rowOff>
                  </from>
                  <to>
                    <xdr:col>2</xdr:col>
                    <xdr:colOff>541020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13" name="Check Box 91">
              <controlPr defaultSize="0" autoFill="0" autoLine="0" autoPict="0">
                <anchor moveWithCells="1">
                  <from>
                    <xdr:col>1</xdr:col>
                    <xdr:colOff>5067300</xdr:colOff>
                    <xdr:row>78</xdr:row>
                    <xdr:rowOff>7620</xdr:rowOff>
                  </from>
                  <to>
                    <xdr:col>2</xdr:col>
                    <xdr:colOff>541020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14" name="Check Box 92">
              <controlPr defaultSize="0" autoFill="0" autoLine="0" autoPict="0">
                <anchor moveWithCells="1">
                  <from>
                    <xdr:col>1</xdr:col>
                    <xdr:colOff>5067300</xdr:colOff>
                    <xdr:row>79</xdr:row>
                    <xdr:rowOff>30480</xdr:rowOff>
                  </from>
                  <to>
                    <xdr:col>2</xdr:col>
                    <xdr:colOff>358140</xdr:colOff>
                    <xdr:row>79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15" name="Check Box 93">
              <controlPr defaultSize="0" autoFill="0" autoLine="0" autoPict="0">
                <anchor moveWithCells="1">
                  <from>
                    <xdr:col>1</xdr:col>
                    <xdr:colOff>5067300</xdr:colOff>
                    <xdr:row>80</xdr:row>
                    <xdr:rowOff>7620</xdr:rowOff>
                  </from>
                  <to>
                    <xdr:col>2</xdr:col>
                    <xdr:colOff>556260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16" name="Check Box 94">
              <controlPr defaultSize="0" autoFill="0" autoLine="0" autoPict="0">
                <anchor moveWithCells="1">
                  <from>
                    <xdr:col>1</xdr:col>
                    <xdr:colOff>5067300</xdr:colOff>
                    <xdr:row>81</xdr:row>
                    <xdr:rowOff>7620</xdr:rowOff>
                  </from>
                  <to>
                    <xdr:col>2</xdr:col>
                    <xdr:colOff>312420</xdr:colOff>
                    <xdr:row>81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17" name="Check Box 95">
              <controlPr defaultSize="0" autoFill="0" autoLine="0" autoPict="0">
                <anchor moveWithCells="1">
                  <from>
                    <xdr:col>1</xdr:col>
                    <xdr:colOff>5052060</xdr:colOff>
                    <xdr:row>82</xdr:row>
                    <xdr:rowOff>0</xdr:rowOff>
                  </from>
                  <to>
                    <xdr:col>2</xdr:col>
                    <xdr:colOff>342900</xdr:colOff>
                    <xdr:row>82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18" name="Check Box 96">
              <controlPr defaultSize="0" autoFill="0" autoLine="0" autoPict="0">
                <anchor moveWithCells="1">
                  <from>
                    <xdr:col>1</xdr:col>
                    <xdr:colOff>5052060</xdr:colOff>
                    <xdr:row>83</xdr:row>
                    <xdr:rowOff>7620</xdr:rowOff>
                  </from>
                  <to>
                    <xdr:col>2</xdr:col>
                    <xdr:colOff>228600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9" name="Check Box 9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101</xdr:row>
                    <xdr:rowOff>0</xdr:rowOff>
                  </from>
                  <to>
                    <xdr:col>2</xdr:col>
                    <xdr:colOff>76200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20" name="Check Box 9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101</xdr:row>
                    <xdr:rowOff>0</xdr:rowOff>
                  </from>
                  <to>
                    <xdr:col>2</xdr:col>
                    <xdr:colOff>76200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21" name="Check Box 9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101</xdr:row>
                    <xdr:rowOff>0</xdr:rowOff>
                  </from>
                  <to>
                    <xdr:col>2</xdr:col>
                    <xdr:colOff>76200</xdr:colOff>
                    <xdr:row>101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22" name="Check Box 10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101</xdr:row>
                    <xdr:rowOff>7620</xdr:rowOff>
                  </from>
                  <to>
                    <xdr:col>2</xdr:col>
                    <xdr:colOff>76200</xdr:colOff>
                    <xdr:row>101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23" name="Check Box 10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101</xdr:row>
                    <xdr:rowOff>7620</xdr:rowOff>
                  </from>
                  <to>
                    <xdr:col>2</xdr:col>
                    <xdr:colOff>76200</xdr:colOff>
                    <xdr:row>101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24" name="Check Box 10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101</xdr:row>
                    <xdr:rowOff>7620</xdr:rowOff>
                  </from>
                  <to>
                    <xdr:col>2</xdr:col>
                    <xdr:colOff>76200</xdr:colOff>
                    <xdr:row>101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25" name="Check Box 10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101</xdr:row>
                    <xdr:rowOff>7620</xdr:rowOff>
                  </from>
                  <to>
                    <xdr:col>2</xdr:col>
                    <xdr:colOff>76200</xdr:colOff>
                    <xdr:row>101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26" name="Check Box 10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101</xdr:row>
                    <xdr:rowOff>0</xdr:rowOff>
                  </from>
                  <to>
                    <xdr:col>2</xdr:col>
                    <xdr:colOff>76200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27" name="Check Box 10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101</xdr:row>
                    <xdr:rowOff>0</xdr:rowOff>
                  </from>
                  <to>
                    <xdr:col>2</xdr:col>
                    <xdr:colOff>76200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28" name="Check Box 10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101</xdr:row>
                    <xdr:rowOff>0</xdr:rowOff>
                  </from>
                  <to>
                    <xdr:col>2</xdr:col>
                    <xdr:colOff>76200</xdr:colOff>
                    <xdr:row>101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29" name="Check Box 10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101</xdr:row>
                    <xdr:rowOff>7620</xdr:rowOff>
                  </from>
                  <to>
                    <xdr:col>2</xdr:col>
                    <xdr:colOff>76200</xdr:colOff>
                    <xdr:row>101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30" name="Check Box 10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101</xdr:row>
                    <xdr:rowOff>7620</xdr:rowOff>
                  </from>
                  <to>
                    <xdr:col>2</xdr:col>
                    <xdr:colOff>76200</xdr:colOff>
                    <xdr:row>101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31" name="Check Box 10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101</xdr:row>
                    <xdr:rowOff>7620</xdr:rowOff>
                  </from>
                  <to>
                    <xdr:col>2</xdr:col>
                    <xdr:colOff>76200</xdr:colOff>
                    <xdr:row>101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32" name="Check Box 11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101</xdr:row>
                    <xdr:rowOff>7620</xdr:rowOff>
                  </from>
                  <to>
                    <xdr:col>2</xdr:col>
                    <xdr:colOff>76200</xdr:colOff>
                    <xdr:row>101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33" name="Check Box 154">
              <controlPr defaultSize="0" autoFill="0" autoLine="0" autoPict="0">
                <anchor moveWithCells="1">
                  <from>
                    <xdr:col>1</xdr:col>
                    <xdr:colOff>5105400</xdr:colOff>
                    <xdr:row>66</xdr:row>
                    <xdr:rowOff>0</xdr:rowOff>
                  </from>
                  <to>
                    <xdr:col>2</xdr:col>
                    <xdr:colOff>411480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34" name="Check Box 155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5105400</xdr:colOff>
                    <xdr:row>67</xdr:row>
                    <xdr:rowOff>22860</xdr:rowOff>
                  </from>
                  <to>
                    <xdr:col>2</xdr:col>
                    <xdr:colOff>327660</xdr:colOff>
                    <xdr:row>67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35" name="Check Box 156">
              <controlPr defaultSize="0" autoFill="0" autoLine="0" autoPict="0">
                <anchor moveWithCells="1">
                  <from>
                    <xdr:col>1</xdr:col>
                    <xdr:colOff>5105400</xdr:colOff>
                    <xdr:row>68</xdr:row>
                    <xdr:rowOff>7620</xdr:rowOff>
                  </from>
                  <to>
                    <xdr:col>2</xdr:col>
                    <xdr:colOff>312420</xdr:colOff>
                    <xdr:row>69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36" name="Check Box 157">
              <controlPr defaultSize="0" autoFill="0" autoLine="0" autoPict="0">
                <anchor moveWithCells="1">
                  <from>
                    <xdr:col>1</xdr:col>
                    <xdr:colOff>5105400</xdr:colOff>
                    <xdr:row>69</xdr:row>
                    <xdr:rowOff>22860</xdr:rowOff>
                  </from>
                  <to>
                    <xdr:col>2</xdr:col>
                    <xdr:colOff>381000</xdr:colOff>
                    <xdr:row>69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37" name="Check Box 158">
              <controlPr defaultSize="0" autoFill="0" autoLine="0" autoPict="0">
                <anchor moveWithCells="1">
                  <from>
                    <xdr:col>1</xdr:col>
                    <xdr:colOff>5105400</xdr:colOff>
                    <xdr:row>70</xdr:row>
                    <xdr:rowOff>7620</xdr:rowOff>
                  </from>
                  <to>
                    <xdr:col>2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38" name="Check Box 159">
              <controlPr defaultSize="0" autoFill="0" autoLine="0" autoPict="0">
                <anchor moveWithCells="1">
                  <from>
                    <xdr:col>1</xdr:col>
                    <xdr:colOff>5082540</xdr:colOff>
                    <xdr:row>71</xdr:row>
                    <xdr:rowOff>7620</xdr:rowOff>
                  </from>
                  <to>
                    <xdr:col>2</xdr:col>
                    <xdr:colOff>426720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39" name="Check Box 160">
              <controlPr defaultSize="0" autoFill="0" autoLine="0" autoPict="0">
                <anchor moveWithCells="1">
                  <from>
                    <xdr:col>1</xdr:col>
                    <xdr:colOff>5082540</xdr:colOff>
                    <xdr:row>72</xdr:row>
                    <xdr:rowOff>7620</xdr:rowOff>
                  </from>
                  <to>
                    <xdr:col>2</xdr:col>
                    <xdr:colOff>579120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40" name="Check Box 161">
              <controlPr defaultSize="0" autoFill="0" autoLine="0" autoPict="0">
                <anchor moveWithCells="1">
                  <from>
                    <xdr:col>1</xdr:col>
                    <xdr:colOff>5082540</xdr:colOff>
                    <xdr:row>73</xdr:row>
                    <xdr:rowOff>7620</xdr:rowOff>
                  </from>
                  <to>
                    <xdr:col>2</xdr:col>
                    <xdr:colOff>556260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41" name="Check Box 162">
              <controlPr defaultSize="0" autoFill="0" autoLine="0" autoPict="0">
                <anchor moveWithCells="1">
                  <from>
                    <xdr:col>1</xdr:col>
                    <xdr:colOff>5067300</xdr:colOff>
                    <xdr:row>74</xdr:row>
                    <xdr:rowOff>0</xdr:rowOff>
                  </from>
                  <to>
                    <xdr:col>2</xdr:col>
                    <xdr:colOff>541020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42" name="Check Box 163">
              <controlPr defaultSize="0" autoFill="0" autoLine="0" autoPict="0">
                <anchor moveWithCells="1">
                  <from>
                    <xdr:col>1</xdr:col>
                    <xdr:colOff>5067300</xdr:colOff>
                    <xdr:row>75</xdr:row>
                    <xdr:rowOff>7620</xdr:rowOff>
                  </from>
                  <to>
                    <xdr:col>2</xdr:col>
                    <xdr:colOff>541020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43" name="Check Box 164">
              <controlPr defaultSize="0" autoFill="0" autoLine="0" autoPict="0">
                <anchor moveWithCells="1">
                  <from>
                    <xdr:col>1</xdr:col>
                    <xdr:colOff>5067300</xdr:colOff>
                    <xdr:row>76</xdr:row>
                    <xdr:rowOff>30480</xdr:rowOff>
                  </from>
                  <to>
                    <xdr:col>2</xdr:col>
                    <xdr:colOff>358140</xdr:colOff>
                    <xdr:row>76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44" name="Check Box 165">
              <controlPr defaultSize="0" autoFill="0" autoLine="0" autoPict="0">
                <anchor moveWithCells="1">
                  <from>
                    <xdr:col>1</xdr:col>
                    <xdr:colOff>5067300</xdr:colOff>
                    <xdr:row>77</xdr:row>
                    <xdr:rowOff>7620</xdr:rowOff>
                  </from>
                  <to>
                    <xdr:col>2</xdr:col>
                    <xdr:colOff>556260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45" name="Check Box 166">
              <controlPr defaultSize="0" autoFill="0" autoLine="0" autoPict="0">
                <anchor moveWithCells="1">
                  <from>
                    <xdr:col>1</xdr:col>
                    <xdr:colOff>5067300</xdr:colOff>
                    <xdr:row>78</xdr:row>
                    <xdr:rowOff>7620</xdr:rowOff>
                  </from>
                  <to>
                    <xdr:col>2</xdr:col>
                    <xdr:colOff>312420</xdr:colOff>
                    <xdr:row>78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46" name="Check Box 167">
              <controlPr defaultSize="0" autoFill="0" autoLine="0" autoPict="0">
                <anchor moveWithCells="1">
                  <from>
                    <xdr:col>1</xdr:col>
                    <xdr:colOff>5052060</xdr:colOff>
                    <xdr:row>79</xdr:row>
                    <xdr:rowOff>0</xdr:rowOff>
                  </from>
                  <to>
                    <xdr:col>2</xdr:col>
                    <xdr:colOff>342900</xdr:colOff>
                    <xdr:row>79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47" name="Check Box 168">
              <controlPr defaultSize="0" autoFill="0" autoLine="0" autoPict="0">
                <anchor moveWithCells="1">
                  <from>
                    <xdr:col>1</xdr:col>
                    <xdr:colOff>5052060</xdr:colOff>
                    <xdr:row>80</xdr:row>
                    <xdr:rowOff>7620</xdr:rowOff>
                  </from>
                  <to>
                    <xdr:col>2</xdr:col>
                    <xdr:colOff>228600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48" name="Check Box 169">
              <controlPr defaultSize="0" autoFill="0" autoLine="0" autoPict="0">
                <anchor moveWithCells="1">
                  <from>
                    <xdr:col>1</xdr:col>
                    <xdr:colOff>5105400</xdr:colOff>
                    <xdr:row>66</xdr:row>
                    <xdr:rowOff>0</xdr:rowOff>
                  </from>
                  <to>
                    <xdr:col>2</xdr:col>
                    <xdr:colOff>411480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49" name="Check Box 170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5105400</xdr:colOff>
                    <xdr:row>67</xdr:row>
                    <xdr:rowOff>22860</xdr:rowOff>
                  </from>
                  <to>
                    <xdr:col>2</xdr:col>
                    <xdr:colOff>327660</xdr:colOff>
                    <xdr:row>67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50" name="Check Box 171">
              <controlPr defaultSize="0" autoFill="0" autoLine="0" autoPict="0">
                <anchor moveWithCells="1">
                  <from>
                    <xdr:col>1</xdr:col>
                    <xdr:colOff>5105400</xdr:colOff>
                    <xdr:row>68</xdr:row>
                    <xdr:rowOff>7620</xdr:rowOff>
                  </from>
                  <to>
                    <xdr:col>2</xdr:col>
                    <xdr:colOff>312420</xdr:colOff>
                    <xdr:row>69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51" name="Check Box 172">
              <controlPr defaultSize="0" autoFill="0" autoLine="0" autoPict="0">
                <anchor moveWithCells="1">
                  <from>
                    <xdr:col>1</xdr:col>
                    <xdr:colOff>5105400</xdr:colOff>
                    <xdr:row>69</xdr:row>
                    <xdr:rowOff>22860</xdr:rowOff>
                  </from>
                  <to>
                    <xdr:col>2</xdr:col>
                    <xdr:colOff>381000</xdr:colOff>
                    <xdr:row>69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52" name="Check Box 173">
              <controlPr defaultSize="0" autoFill="0" autoLine="0" autoPict="0">
                <anchor moveWithCells="1">
                  <from>
                    <xdr:col>1</xdr:col>
                    <xdr:colOff>5105400</xdr:colOff>
                    <xdr:row>70</xdr:row>
                    <xdr:rowOff>7620</xdr:rowOff>
                  </from>
                  <to>
                    <xdr:col>2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53" name="Check Box 174">
              <controlPr defaultSize="0" autoFill="0" autoLine="0" autoPict="0">
                <anchor moveWithCells="1">
                  <from>
                    <xdr:col>1</xdr:col>
                    <xdr:colOff>5082540</xdr:colOff>
                    <xdr:row>71</xdr:row>
                    <xdr:rowOff>7620</xdr:rowOff>
                  </from>
                  <to>
                    <xdr:col>2</xdr:col>
                    <xdr:colOff>426720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54" name="Check Box 175">
              <controlPr defaultSize="0" autoFill="0" autoLine="0" autoPict="0">
                <anchor moveWithCells="1">
                  <from>
                    <xdr:col>1</xdr:col>
                    <xdr:colOff>5082540</xdr:colOff>
                    <xdr:row>72</xdr:row>
                    <xdr:rowOff>7620</xdr:rowOff>
                  </from>
                  <to>
                    <xdr:col>2</xdr:col>
                    <xdr:colOff>579120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55" name="Check Box 176">
              <controlPr defaultSize="0" autoFill="0" autoLine="0" autoPict="0">
                <anchor moveWithCells="1">
                  <from>
                    <xdr:col>1</xdr:col>
                    <xdr:colOff>5082540</xdr:colOff>
                    <xdr:row>73</xdr:row>
                    <xdr:rowOff>7620</xdr:rowOff>
                  </from>
                  <to>
                    <xdr:col>2</xdr:col>
                    <xdr:colOff>556260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56" name="Check Box 177">
              <controlPr defaultSize="0" autoFill="0" autoLine="0" autoPict="0">
                <anchor moveWithCells="1">
                  <from>
                    <xdr:col>1</xdr:col>
                    <xdr:colOff>5067300</xdr:colOff>
                    <xdr:row>74</xdr:row>
                    <xdr:rowOff>0</xdr:rowOff>
                  </from>
                  <to>
                    <xdr:col>2</xdr:col>
                    <xdr:colOff>541020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57" name="Check Box 178">
              <controlPr defaultSize="0" autoFill="0" autoLine="0" autoPict="0">
                <anchor moveWithCells="1">
                  <from>
                    <xdr:col>1</xdr:col>
                    <xdr:colOff>5067300</xdr:colOff>
                    <xdr:row>75</xdr:row>
                    <xdr:rowOff>7620</xdr:rowOff>
                  </from>
                  <to>
                    <xdr:col>2</xdr:col>
                    <xdr:colOff>541020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58" name="Check Box 179">
              <controlPr defaultSize="0" autoFill="0" autoLine="0" autoPict="0">
                <anchor moveWithCells="1">
                  <from>
                    <xdr:col>1</xdr:col>
                    <xdr:colOff>5067300</xdr:colOff>
                    <xdr:row>76</xdr:row>
                    <xdr:rowOff>30480</xdr:rowOff>
                  </from>
                  <to>
                    <xdr:col>2</xdr:col>
                    <xdr:colOff>358140</xdr:colOff>
                    <xdr:row>76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59" name="Check Box 180">
              <controlPr defaultSize="0" autoFill="0" autoLine="0" autoPict="0">
                <anchor moveWithCells="1">
                  <from>
                    <xdr:col>1</xdr:col>
                    <xdr:colOff>5067300</xdr:colOff>
                    <xdr:row>77</xdr:row>
                    <xdr:rowOff>7620</xdr:rowOff>
                  </from>
                  <to>
                    <xdr:col>2</xdr:col>
                    <xdr:colOff>556260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60" name="Check Box 181">
              <controlPr defaultSize="0" autoFill="0" autoLine="0" autoPict="0">
                <anchor moveWithCells="1">
                  <from>
                    <xdr:col>1</xdr:col>
                    <xdr:colOff>5067300</xdr:colOff>
                    <xdr:row>78</xdr:row>
                    <xdr:rowOff>7620</xdr:rowOff>
                  </from>
                  <to>
                    <xdr:col>2</xdr:col>
                    <xdr:colOff>312420</xdr:colOff>
                    <xdr:row>78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61" name="Check Box 182">
              <controlPr defaultSize="0" autoFill="0" autoLine="0" autoPict="0">
                <anchor moveWithCells="1">
                  <from>
                    <xdr:col>1</xdr:col>
                    <xdr:colOff>5052060</xdr:colOff>
                    <xdr:row>79</xdr:row>
                    <xdr:rowOff>0</xdr:rowOff>
                  </from>
                  <to>
                    <xdr:col>2</xdr:col>
                    <xdr:colOff>342900</xdr:colOff>
                    <xdr:row>79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62" name="Check Box 183">
              <controlPr defaultSize="0" autoFill="0" autoLine="0" autoPict="0">
                <anchor moveWithCells="1">
                  <from>
                    <xdr:col>1</xdr:col>
                    <xdr:colOff>5052060</xdr:colOff>
                    <xdr:row>80</xdr:row>
                    <xdr:rowOff>7620</xdr:rowOff>
                  </from>
                  <to>
                    <xdr:col>2</xdr:col>
                    <xdr:colOff>228600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63" name="Check Box 184">
              <controlPr defaultSize="0" autoFill="0" autoLine="0" autoPict="0">
                <anchor moveWithCells="1">
                  <from>
                    <xdr:col>1</xdr:col>
                    <xdr:colOff>5029200</xdr:colOff>
                    <xdr:row>66</xdr:row>
                    <xdr:rowOff>0</xdr:rowOff>
                  </from>
                  <to>
                    <xdr:col>2</xdr:col>
                    <xdr:colOff>335280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64" name="Check Box 185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5029200</xdr:colOff>
                    <xdr:row>67</xdr:row>
                    <xdr:rowOff>15240</xdr:rowOff>
                  </from>
                  <to>
                    <xdr:col>2</xdr:col>
                    <xdr:colOff>251460</xdr:colOff>
                    <xdr:row>67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65" name="Check Box 186">
              <controlPr defaultSize="0" autoFill="0" autoLine="0" autoPict="0">
                <anchor moveWithCells="1">
                  <from>
                    <xdr:col>1</xdr:col>
                    <xdr:colOff>5029200</xdr:colOff>
                    <xdr:row>68</xdr:row>
                    <xdr:rowOff>7620</xdr:rowOff>
                  </from>
                  <to>
                    <xdr:col>2</xdr:col>
                    <xdr:colOff>236220</xdr:colOff>
                    <xdr:row>69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66" name="Check Box 187">
              <controlPr defaultSize="0" autoFill="0" autoLine="0" autoPict="0">
                <anchor moveWithCells="1">
                  <from>
                    <xdr:col>1</xdr:col>
                    <xdr:colOff>5029200</xdr:colOff>
                    <xdr:row>69</xdr:row>
                    <xdr:rowOff>15240</xdr:rowOff>
                  </from>
                  <to>
                    <xdr:col>2</xdr:col>
                    <xdr:colOff>304800</xdr:colOff>
                    <xdr:row>69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67" name="Check Box 188">
              <controlPr defaultSize="0" autoFill="0" autoLine="0" autoPict="0">
                <anchor moveWithCells="1">
                  <from>
                    <xdr:col>1</xdr:col>
                    <xdr:colOff>5029200</xdr:colOff>
                    <xdr:row>70</xdr:row>
                    <xdr:rowOff>7620</xdr:rowOff>
                  </from>
                  <to>
                    <xdr:col>2</xdr:col>
                    <xdr:colOff>419100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68" name="Check Box 189">
              <controlPr defaultSize="0" autoFill="0" autoLine="0" autoPict="0">
                <anchor moveWithCells="1">
                  <from>
                    <xdr:col>1</xdr:col>
                    <xdr:colOff>5013960</xdr:colOff>
                    <xdr:row>71</xdr:row>
                    <xdr:rowOff>7620</xdr:rowOff>
                  </from>
                  <to>
                    <xdr:col>2</xdr:col>
                    <xdr:colOff>350520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4" r:id="rId69" name="Check Box 190">
              <controlPr defaultSize="0" autoFill="0" autoLine="0" autoPict="0">
                <anchor moveWithCells="1">
                  <from>
                    <xdr:col>1</xdr:col>
                    <xdr:colOff>5013960</xdr:colOff>
                    <xdr:row>72</xdr:row>
                    <xdr:rowOff>7620</xdr:rowOff>
                  </from>
                  <to>
                    <xdr:col>2</xdr:col>
                    <xdr:colOff>502920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70" name="Check Box 191">
              <controlPr defaultSize="0" autoFill="0" autoLine="0" autoPict="0">
                <anchor moveWithCells="1">
                  <from>
                    <xdr:col>1</xdr:col>
                    <xdr:colOff>5013960</xdr:colOff>
                    <xdr:row>73</xdr:row>
                    <xdr:rowOff>7620</xdr:rowOff>
                  </from>
                  <to>
                    <xdr:col>2</xdr:col>
                    <xdr:colOff>487680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71" name="Check Box 192">
              <controlPr defaultSize="0" autoFill="0" autoLine="0" autoPict="0">
                <anchor moveWithCells="1">
                  <from>
                    <xdr:col>1</xdr:col>
                    <xdr:colOff>4991100</xdr:colOff>
                    <xdr:row>73</xdr:row>
                    <xdr:rowOff>228600</xdr:rowOff>
                  </from>
                  <to>
                    <xdr:col>2</xdr:col>
                    <xdr:colOff>472440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72" name="Check Box 193">
              <controlPr defaultSize="0" autoFill="0" autoLine="0" autoPict="0">
                <anchor moveWithCells="1">
                  <from>
                    <xdr:col>1</xdr:col>
                    <xdr:colOff>4991100</xdr:colOff>
                    <xdr:row>75</xdr:row>
                    <xdr:rowOff>7620</xdr:rowOff>
                  </from>
                  <to>
                    <xdr:col>2</xdr:col>
                    <xdr:colOff>472440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73" name="Check Box 194">
              <controlPr defaultSize="0" autoFill="0" autoLine="0" autoPict="0">
                <anchor moveWithCells="1">
                  <from>
                    <xdr:col>1</xdr:col>
                    <xdr:colOff>4991100</xdr:colOff>
                    <xdr:row>76</xdr:row>
                    <xdr:rowOff>30480</xdr:rowOff>
                  </from>
                  <to>
                    <xdr:col>2</xdr:col>
                    <xdr:colOff>289560</xdr:colOff>
                    <xdr:row>76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74" name="Check Box 195">
              <controlPr defaultSize="0" autoFill="0" autoLine="0" autoPict="0">
                <anchor moveWithCells="1">
                  <from>
                    <xdr:col>1</xdr:col>
                    <xdr:colOff>4991100</xdr:colOff>
                    <xdr:row>77</xdr:row>
                    <xdr:rowOff>7620</xdr:rowOff>
                  </from>
                  <to>
                    <xdr:col>2</xdr:col>
                    <xdr:colOff>487680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75" name="Check Box 196">
              <controlPr defaultSize="0" autoFill="0" autoLine="0" autoPict="0">
                <anchor moveWithCells="1">
                  <from>
                    <xdr:col>1</xdr:col>
                    <xdr:colOff>4991100</xdr:colOff>
                    <xdr:row>78</xdr:row>
                    <xdr:rowOff>7620</xdr:rowOff>
                  </from>
                  <to>
                    <xdr:col>2</xdr:col>
                    <xdr:colOff>236220</xdr:colOff>
                    <xdr:row>78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76" name="Check Box 197">
              <controlPr defaultSize="0" autoFill="0" autoLine="0" autoPict="0">
                <anchor moveWithCells="1">
                  <from>
                    <xdr:col>1</xdr:col>
                    <xdr:colOff>4975860</xdr:colOff>
                    <xdr:row>78</xdr:row>
                    <xdr:rowOff>228600</xdr:rowOff>
                  </from>
                  <to>
                    <xdr:col>2</xdr:col>
                    <xdr:colOff>274320</xdr:colOff>
                    <xdr:row>79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77" name="Check Box 198">
              <controlPr defaultSize="0" autoFill="0" autoLine="0" autoPict="0">
                <anchor moveWithCells="1">
                  <from>
                    <xdr:col>1</xdr:col>
                    <xdr:colOff>4975860</xdr:colOff>
                    <xdr:row>80</xdr:row>
                    <xdr:rowOff>7620</xdr:rowOff>
                  </from>
                  <to>
                    <xdr:col>2</xdr:col>
                    <xdr:colOff>152400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78" name="Check Box 201">
              <controlPr defaultSize="0" autoFill="0" autoLine="0" autoPict="0">
                <anchor moveWithCells="1">
                  <from>
                    <xdr:col>1</xdr:col>
                    <xdr:colOff>4983480</xdr:colOff>
                    <xdr:row>95</xdr:row>
                    <xdr:rowOff>15240</xdr:rowOff>
                  </from>
                  <to>
                    <xdr:col>2</xdr:col>
                    <xdr:colOff>693420</xdr:colOff>
                    <xdr:row>96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79" name="Check Box 202">
              <controlPr defaultSize="0" autoFill="0" autoLine="0" autoPict="0">
                <anchor moveWithCells="1">
                  <from>
                    <xdr:col>1</xdr:col>
                    <xdr:colOff>4983480</xdr:colOff>
                    <xdr:row>96</xdr:row>
                    <xdr:rowOff>22860</xdr:rowOff>
                  </from>
                  <to>
                    <xdr:col>2</xdr:col>
                    <xdr:colOff>685800</xdr:colOff>
                    <xdr:row>97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80" name="Check Box 203">
              <controlPr defaultSize="0" autoFill="0" autoLine="0" autoPict="0">
                <anchor moveWithCells="1">
                  <from>
                    <xdr:col>1</xdr:col>
                    <xdr:colOff>4975860</xdr:colOff>
                    <xdr:row>97</xdr:row>
                    <xdr:rowOff>7620</xdr:rowOff>
                  </from>
                  <to>
                    <xdr:col>2</xdr:col>
                    <xdr:colOff>685800</xdr:colOff>
                    <xdr:row>97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81" name="Check Box 204">
              <controlPr defaultSize="0" autoFill="0" autoLine="0" autoPict="0">
                <anchor moveWithCells="1">
                  <from>
                    <xdr:col>1</xdr:col>
                    <xdr:colOff>4975860</xdr:colOff>
                    <xdr:row>98</xdr:row>
                    <xdr:rowOff>7620</xdr:rowOff>
                  </from>
                  <to>
                    <xdr:col>2</xdr:col>
                    <xdr:colOff>685800</xdr:colOff>
                    <xdr:row>98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82" name="Check Box 205">
              <controlPr defaultSize="0" autoFill="0" autoLine="0" autoPict="0">
                <anchor moveWithCells="1">
                  <from>
                    <xdr:col>1</xdr:col>
                    <xdr:colOff>4975860</xdr:colOff>
                    <xdr:row>99</xdr:row>
                    <xdr:rowOff>0</xdr:rowOff>
                  </from>
                  <to>
                    <xdr:col>2</xdr:col>
                    <xdr:colOff>685800</xdr:colOff>
                    <xdr:row>99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83" name="Check Box 206">
              <controlPr defaultSize="0" autoFill="0" autoLine="0" autoPict="0">
                <anchor moveWithCells="1">
                  <from>
                    <xdr:col>1</xdr:col>
                    <xdr:colOff>4983480</xdr:colOff>
                    <xdr:row>100</xdr:row>
                    <xdr:rowOff>0</xdr:rowOff>
                  </from>
                  <to>
                    <xdr:col>2</xdr:col>
                    <xdr:colOff>685800</xdr:colOff>
                    <xdr:row>100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</vt:i4>
      </vt:variant>
    </vt:vector>
  </HeadingPairs>
  <TitlesOfParts>
    <vt:vector size="14" baseType="lpstr">
      <vt:lpstr>DokuHP ZP1</vt:lpstr>
      <vt:lpstr>Förderplan I</vt:lpstr>
      <vt:lpstr>DokuHP ZP2</vt:lpstr>
      <vt:lpstr>Förderplan II</vt:lpstr>
      <vt:lpstr>DokuHP ZP3</vt:lpstr>
      <vt:lpstr>Förderplan III</vt:lpstr>
      <vt:lpstr>DokuHP ZP4 (neu)</vt:lpstr>
      <vt:lpstr>Förderplan IV</vt:lpstr>
      <vt:lpstr>ZPAustritt (abschließend)</vt:lpstr>
      <vt:lpstr>'DokuHP ZP1'!Druckbereich</vt:lpstr>
      <vt:lpstr>'DokuHP ZP2'!Druckbereich</vt:lpstr>
      <vt:lpstr>'DokuHP ZP3'!Druckbereich</vt:lpstr>
      <vt:lpstr>'DokuHP ZP4 (neu)'!Druckbereich</vt:lpstr>
      <vt:lpstr>'ZPAustritt (abschließend)'!Druckbereich</vt:lpstr>
    </vt:vector>
  </TitlesOfParts>
  <Company>Landesamt für Soziales, Jugend und Versorgung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Löwer, Lisa (LSJV Landau)</dc:creator>
  <cp:lastModifiedBy>Hecker, Ute (mastd)</cp:lastModifiedBy>
  <cp:lastPrinted>2017-08-18T09:38:49Z</cp:lastPrinted>
  <dcterms:created xsi:type="dcterms:W3CDTF">2016-01-05T11:58:52Z</dcterms:created>
  <dcterms:modified xsi:type="dcterms:W3CDTF">2023-11-06T09:25:43Z</dcterms:modified>
</cp:coreProperties>
</file>